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30" activeTab="0"/>
  </bookViews>
  <sheets>
    <sheet name="11か月分算出シート " sheetId="1" r:id="rId1"/>
    <sheet name="3ヶ月分算出シート" sheetId="2" r:id="rId2"/>
  </sheets>
  <definedNames>
    <definedName name="_xlnm.Print_Area" localSheetId="0">'11か月分算出シート '!$B$2:$S$55</definedName>
    <definedName name="_xlnm.Print_Area" localSheetId="1">'3ヶ月分算出シート'!$B$2:$K$54</definedName>
  </definedNames>
  <calcPr fullCalcOnLoad="1"/>
</workbook>
</file>

<file path=xl/sharedStrings.xml><?xml version="1.0" encoding="utf-8"?>
<sst xmlns="http://schemas.openxmlformats.org/spreadsheetml/2006/main" count="99" uniqueCount="54">
  <si>
    <t>職員割合算出シート　</t>
  </si>
  <si>
    <t>←</t>
  </si>
  <si>
    <t>色つきのセルに入力してください</t>
  </si>
  <si>
    <t>氏名</t>
  </si>
  <si>
    <t>職種</t>
  </si>
  <si>
    <t>要件充足職員に○</t>
  </si>
  <si>
    <t>３か月計</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</si>
  <si>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</si>
  <si>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</si>
  <si>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</si>
  <si>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</si>
  <si>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</si>
  <si>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前年度の３か月間の全職員勤務時間数合計</t>
  </si>
  <si>
    <t>時間</t>
  </si>
  <si>
    <t>…　①</t>
  </si>
  <si>
    <t>届出の前３か月間における加算算定要件合致職員の勤務時間数合計</t>
  </si>
  <si>
    <t>…　②</t>
  </si>
  <si>
    <t>常勤者が勤務すべき時間数</t>
  </si>
  <si>
    <t>…　③</t>
  </si>
  <si>
    <t>………………………………………………　以下は自動計算されます　……………………………………………………</t>
  </si>
  <si>
    <t>　…②</t>
  </si>
  <si>
    <t>÷　（</t>
  </si>
  <si>
    <t>　…③</t>
  </si>
  <si>
    <t>＝</t>
  </si>
  <si>
    <t>常勤換算</t>
  </si>
  <si>
    <t>人　…A１</t>
  </si>
  <si>
    <t>　…①</t>
  </si>
  <si>
    <t>人　…A2</t>
  </si>
  <si>
    <t>÷</t>
  </si>
  <si>
    <t>×3）</t>
  </si>
  <si>
    <t>○月</t>
  </si>
  <si>
    <t>届出の前３月間の勤務時間数（h）</t>
  </si>
  <si>
    <t>有資格要件の場合は資格取得日，
勤続年数要件の場合は要件を充足した日を記入</t>
  </si>
  <si>
    <t>前年度の１１ヶ月間（4月～2月）の勤務時間数（h）</t>
  </si>
  <si>
    <t>有資格要件の場合は資格取得日，
勤続年数要件の場合は要件を充足した日を記入</t>
  </si>
  <si>
    <t>4月</t>
  </si>
  <si>
    <t>5月</t>
  </si>
  <si>
    <t>6月</t>
  </si>
  <si>
    <t>7月</t>
  </si>
  <si>
    <t>8月</t>
  </si>
  <si>
    <t>9月</t>
  </si>
  <si>
    <t>10月</t>
  </si>
  <si>
    <t>11月</t>
  </si>
  <si>
    <t>12月</t>
  </si>
  <si>
    <t>1月</t>
  </si>
  <si>
    <t>2月</t>
  </si>
  <si>
    <t>11ヶ月計</t>
  </si>
  <si>
    <t>前年度の11ヶ月間の全職員勤務時間数合計</t>
  </si>
  <si>
    <t>前年度の11ヶ月間における加算算定要件合致職員の勤務時間数合計</t>
  </si>
  <si>
    <t>÷　　　（</t>
  </si>
  <si>
    <t>　…③　　</t>
  </si>
  <si>
    <t>×11）</t>
  </si>
  <si>
    <t>職員割合算出シート　</t>
  </si>
  <si>
    <t>(別紙３)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</si>
</sst>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411]ggge&quot;年&quot;m&quot;月&quot;d&quot;日&quot;;@"/>
    <numFmt numFmtId="179" formatCode="0.00_ "/>
    <numFmt numFmtId="180" formatCode="0.0%"/>
    <numFmt numFmtId="181" formatCode="0_ "/>
    <numFmt numFmtId="182" formatCode="0.0_);[Red]\(0.0\)"/>
  </numFmts>
  <fonts count="27">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3"/>
      <name val="ＭＳ Ｐゴシック"/>
      <family val="3"/>
    </font>
    <font>
      <sz val="6"/>
      <name val="ＭＳ Ｐゴシック"/>
      <family val="3"/>
    </font>
    <font>
      <b/>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style="double"/>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62">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6" fontId="20" fillId="0" borderId="10" xfId="0" applyNumberFormat="1" applyFont="1" applyBorder="1" applyAlignment="1">
      <alignment horizontal="center" vertical="center"/>
    </xf>
    <xf numFmtId="177" fontId="0" fillId="0" borderId="11" xfId="0" applyNumberFormat="1" applyBorder="1" applyAlignment="1">
      <alignment horizontal="center" vertical="center"/>
    </xf>
    <xf numFmtId="0" fontId="0" fillId="8" borderId="10" xfId="0" applyFill="1" applyBorder="1" applyAlignment="1" applyProtection="1">
      <alignment horizontal="center" vertical="center"/>
      <protection locked="0"/>
    </xf>
    <xf numFmtId="0" fontId="0" fillId="8" borderId="10" xfId="0" applyNumberFormat="1" applyFill="1" applyBorder="1" applyAlignment="1" applyProtection="1">
      <alignment horizontal="right" vertical="center"/>
      <protection locked="0"/>
    </xf>
    <xf numFmtId="49" fontId="0" fillId="8" borderId="10" xfId="0" applyNumberFormat="1" applyFill="1" applyBorder="1" applyAlignment="1" applyProtection="1">
      <alignment horizontal="center" vertical="center" shrinkToFit="1"/>
      <protection locked="0"/>
    </xf>
    <xf numFmtId="49" fontId="0" fillId="8" borderId="12" xfId="0" applyNumberFormat="1" applyFill="1" applyBorder="1" applyAlignment="1" applyProtection="1">
      <alignment horizontal="center" vertical="center" shrinkToFit="1"/>
      <protection locked="0"/>
    </xf>
    <xf numFmtId="0" fontId="0" fillId="8" borderId="12"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0" fillId="0" borderId="0" xfId="0" applyFill="1" applyBorder="1" applyAlignment="1">
      <alignment horizontal="right" vertical="center"/>
    </xf>
    <xf numFmtId="179" fontId="0" fillId="0" borderId="10" xfId="0" applyNumberFormat="1" applyBorder="1" applyAlignment="1">
      <alignment vertical="center"/>
    </xf>
    <xf numFmtId="180" fontId="0" fillId="24" borderId="13" xfId="0" applyNumberFormat="1" applyFill="1" applyBorder="1" applyAlignment="1">
      <alignment vertical="center"/>
    </xf>
    <xf numFmtId="176" fontId="20" fillId="8" borderId="10" xfId="0" applyNumberFormat="1" applyFont="1" applyFill="1" applyBorder="1" applyAlignment="1" applyProtection="1">
      <alignment horizontal="center" vertical="center"/>
      <protection locked="0"/>
    </xf>
    <xf numFmtId="176" fontId="0" fillId="0" borderId="10" xfId="0" applyNumberFormat="1" applyBorder="1" applyAlignment="1">
      <alignment horizontal="left"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1" xfId="0" applyNumberFormat="1" applyBorder="1" applyAlignment="1">
      <alignment horizontal="center" vertical="center"/>
    </xf>
    <xf numFmtId="0" fontId="0" fillId="0" borderId="0" xfId="0" applyAlignment="1">
      <alignment horizontal="left" vertical="center"/>
    </xf>
    <xf numFmtId="177" fontId="20" fillId="0" borderId="0" xfId="0" applyNumberFormat="1" applyFont="1" applyBorder="1" applyAlignment="1">
      <alignment horizontal="center" vertical="center"/>
    </xf>
    <xf numFmtId="49" fontId="0" fillId="0" borderId="0" xfId="0" applyNumberFormat="1" applyAlignment="1">
      <alignment vertical="center"/>
    </xf>
    <xf numFmtId="0" fontId="0" fillId="0" borderId="0" xfId="0" applyFill="1" applyBorder="1" applyAlignment="1">
      <alignment horizontal="center" vertical="center"/>
    </xf>
    <xf numFmtId="176" fontId="20" fillId="0" borderId="0" xfId="0" applyNumberFormat="1" applyFont="1" applyBorder="1" applyAlignment="1">
      <alignment horizontal="center" vertical="center"/>
    </xf>
    <xf numFmtId="176" fontId="20" fillId="0" borderId="14" xfId="0" applyNumberFormat="1" applyFont="1" applyBorder="1" applyAlignment="1">
      <alignment horizontal="center" vertical="center"/>
    </xf>
    <xf numFmtId="176" fontId="0" fillId="0" borderId="16" xfId="0" applyNumberFormat="1" applyBorder="1" applyAlignment="1">
      <alignment horizontal="center" vertical="center"/>
    </xf>
    <xf numFmtId="179" fontId="20" fillId="0" borderId="14" xfId="0" applyNumberFormat="1" applyFont="1"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xf>
    <xf numFmtId="180" fontId="26" fillId="24" borderId="17" xfId="0" applyNumberFormat="1" applyFont="1" applyFill="1" applyBorder="1" applyAlignment="1">
      <alignment horizontal="center" vertical="center"/>
    </xf>
    <xf numFmtId="0" fontId="0" fillId="24" borderId="18" xfId="0" applyFill="1" applyBorder="1" applyAlignment="1">
      <alignment vertical="center"/>
    </xf>
    <xf numFmtId="182" fontId="20" fillId="0" borderId="14" xfId="0" applyNumberFormat="1" applyFont="1" applyBorder="1" applyAlignment="1">
      <alignment horizontal="center" vertical="center"/>
    </xf>
    <xf numFmtId="182" fontId="0" fillId="0" borderId="16" xfId="0" applyNumberFormat="1" applyBorder="1" applyAlignment="1">
      <alignment vertical="center"/>
    </xf>
    <xf numFmtId="0" fontId="0" fillId="0" borderId="0" xfId="0" applyAlignment="1">
      <alignment vertical="center" wrapText="1"/>
    </xf>
    <xf numFmtId="0" fontId="0" fillId="0" borderId="0" xfId="0" applyAlignment="1">
      <alignment horizontal="center" vertical="center"/>
    </xf>
    <xf numFmtId="49" fontId="0" fillId="8" borderId="12"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9" xfId="0" applyBorder="1" applyAlignment="1">
      <alignment horizontal="center" vertical="center"/>
    </xf>
    <xf numFmtId="0" fontId="22" fillId="0" borderId="11" xfId="0" applyFont="1"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vertical="center"/>
    </xf>
    <xf numFmtId="49" fontId="0" fillId="8" borderId="10" xfId="0" applyNumberFormat="1" applyFill="1" applyBorder="1" applyAlignment="1" applyProtection="1">
      <alignment vertical="center"/>
      <protection locked="0"/>
    </xf>
    <xf numFmtId="178" fontId="0" fillId="8" borderId="10" xfId="0" applyNumberFormat="1" applyFill="1" applyBorder="1" applyAlignment="1" applyProtection="1">
      <alignment horizontal="center" vertical="center"/>
      <protection locked="0"/>
    </xf>
    <xf numFmtId="0" fontId="24" fillId="0" borderId="0" xfId="0" applyFont="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wrapText="1"/>
    </xf>
    <xf numFmtId="0" fontId="23" fillId="0" borderId="22" xfId="0" applyFont="1" applyBorder="1" applyAlignment="1">
      <alignment vertical="center" wrapText="1" shrinkToFit="1"/>
    </xf>
    <xf numFmtId="0" fontId="23" fillId="0" borderId="23" xfId="0" applyFont="1" applyBorder="1" applyAlignment="1">
      <alignment vertical="center" wrapText="1" shrinkToFit="1"/>
    </xf>
    <xf numFmtId="0" fontId="23" fillId="0" borderId="24" xfId="0" applyFont="1" applyBorder="1" applyAlignment="1">
      <alignment vertical="center" wrapText="1" shrinkToFit="1"/>
    </xf>
    <xf numFmtId="0" fontId="23" fillId="0" borderId="25" xfId="0" applyFont="1" applyBorder="1" applyAlignment="1">
      <alignment vertical="center" wrapText="1" shrinkToFit="1"/>
    </xf>
    <xf numFmtId="0" fontId="23" fillId="0" borderId="26" xfId="0" applyFont="1" applyBorder="1" applyAlignment="1">
      <alignment vertical="center" wrapText="1" shrinkToFit="1"/>
    </xf>
    <xf numFmtId="0" fontId="23" fillId="0" borderId="27" xfId="0" applyFont="1" applyBorder="1" applyAlignment="1">
      <alignment vertical="center" wrapText="1" shrinkToFit="1"/>
    </xf>
    <xf numFmtId="0" fontId="2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54"/>
  <sheetViews>
    <sheetView tabSelected="1" view="pageBreakPreview" zoomScale="85" zoomScaleSheetLayoutView="85" zoomScalePageLayoutView="0" workbookViewId="0" topLeftCell="A1">
      <selection activeCell="B2" sqref="B2"/>
    </sheetView>
  </sheetViews>
  <sheetFormatPr defaultColWidth="9.00390625" defaultRowHeight="13.5"/>
  <cols>
    <col min="2" max="3" width="10.625" style="0" customWidth="1"/>
    <col min="4" max="9" width="5.625" style="0" customWidth="1"/>
    <col min="10" max="10" width="7.00390625" style="0" customWidth="1"/>
    <col min="11" max="14" width="5.625" style="0" customWidth="1"/>
    <col min="15" max="16" width="8.625" style="0" customWidth="1"/>
    <col min="17" max="19" width="10.00390625" style="0" customWidth="1"/>
  </cols>
  <sheetData>
    <row r="1" ht="15.75" customHeight="1"/>
    <row r="2" spans="2:19" ht="15.75" customHeight="1">
      <c r="B2" s="61" t="s">
        <v>53</v>
      </c>
      <c r="C2" s="49" t="s">
        <v>52</v>
      </c>
      <c r="D2" s="49"/>
      <c r="E2" s="49"/>
      <c r="F2" s="49"/>
      <c r="G2" s="49"/>
      <c r="H2" s="49"/>
      <c r="I2" s="49"/>
      <c r="J2" s="49"/>
      <c r="K2" s="49"/>
      <c r="L2" s="49"/>
      <c r="M2" s="49"/>
      <c r="N2" s="49"/>
      <c r="O2" s="49"/>
      <c r="P2" s="49"/>
      <c r="Q2" s="49"/>
      <c r="R2" s="49"/>
      <c r="S2" s="61"/>
    </row>
    <row r="3" ht="15.75" customHeight="1"/>
    <row r="4" spans="3:5" ht="15.75" customHeight="1">
      <c r="C4" s="8"/>
      <c r="D4" s="15" t="s">
        <v>1</v>
      </c>
      <c r="E4" s="14" t="s">
        <v>2</v>
      </c>
    </row>
    <row r="5" ht="15.75" customHeight="1"/>
    <row r="6" ht="15.75" customHeight="1"/>
    <row r="7" spans="2:19" ht="24" customHeight="1">
      <c r="B7" s="50" t="s">
        <v>3</v>
      </c>
      <c r="C7" s="50" t="s">
        <v>4</v>
      </c>
      <c r="D7" s="51" t="s">
        <v>33</v>
      </c>
      <c r="E7" s="52"/>
      <c r="F7" s="52"/>
      <c r="G7" s="52"/>
      <c r="H7" s="52"/>
      <c r="I7" s="52"/>
      <c r="J7" s="52"/>
      <c r="K7" s="52"/>
      <c r="L7" s="52"/>
      <c r="M7" s="52"/>
      <c r="N7" s="52"/>
      <c r="O7" s="53"/>
      <c r="P7" s="54" t="s">
        <v>5</v>
      </c>
      <c r="Q7" s="55" t="s">
        <v>34</v>
      </c>
      <c r="R7" s="56"/>
      <c r="S7" s="57"/>
    </row>
    <row r="8" spans="2:19" ht="24" customHeight="1">
      <c r="B8" s="50"/>
      <c r="C8" s="50"/>
      <c r="D8" s="4" t="s">
        <v>35</v>
      </c>
      <c r="E8" s="4" t="s">
        <v>36</v>
      </c>
      <c r="F8" s="4" t="s">
        <v>37</v>
      </c>
      <c r="G8" s="4" t="s">
        <v>38</v>
      </c>
      <c r="H8" s="4" t="s">
        <v>39</v>
      </c>
      <c r="I8" s="4" t="s">
        <v>40</v>
      </c>
      <c r="J8" s="4" t="s">
        <v>41</v>
      </c>
      <c r="K8" s="4" t="s">
        <v>42</v>
      </c>
      <c r="L8" s="4" t="s">
        <v>43</v>
      </c>
      <c r="M8" s="4" t="s">
        <v>44</v>
      </c>
      <c r="N8" s="4" t="s">
        <v>45</v>
      </c>
      <c r="O8" s="3" t="s">
        <v>46</v>
      </c>
      <c r="P8" s="54"/>
      <c r="Q8" s="58"/>
      <c r="R8" s="59"/>
      <c r="S8" s="60"/>
    </row>
    <row r="9" spans="1:19" ht="15.75" customHeight="1">
      <c r="A9">
        <v>1</v>
      </c>
      <c r="B9" s="9"/>
      <c r="C9" s="9"/>
      <c r="D9" s="7"/>
      <c r="E9" s="7"/>
      <c r="F9" s="7"/>
      <c r="G9" s="7"/>
      <c r="H9" s="7"/>
      <c r="I9" s="7"/>
      <c r="J9" s="7"/>
      <c r="K9" s="7"/>
      <c r="L9" s="7"/>
      <c r="M9" s="7"/>
      <c r="N9" s="7"/>
      <c r="O9" s="21">
        <f aca="true" t="shared" si="0" ref="O9:O33">SUM(D9:N9)</f>
        <v>0</v>
      </c>
      <c r="P9" s="7"/>
      <c r="Q9" s="48"/>
      <c r="R9" s="48"/>
      <c r="S9" s="48"/>
    </row>
    <row r="10" spans="1:19" ht="15.75" customHeight="1">
      <c r="A10">
        <v>2</v>
      </c>
      <c r="B10" s="9"/>
      <c r="C10" s="9"/>
      <c r="D10" s="7"/>
      <c r="E10" s="7"/>
      <c r="F10" s="7"/>
      <c r="G10" s="7"/>
      <c r="H10" s="7"/>
      <c r="I10" s="7"/>
      <c r="J10" s="7"/>
      <c r="K10" s="7"/>
      <c r="L10" s="7"/>
      <c r="M10" s="7"/>
      <c r="N10" s="7"/>
      <c r="O10" s="21">
        <f t="shared" si="0"/>
        <v>0</v>
      </c>
      <c r="P10" s="7"/>
      <c r="Q10" s="48"/>
      <c r="R10" s="48"/>
      <c r="S10" s="48"/>
    </row>
    <row r="11" spans="1:19" ht="15.75" customHeight="1">
      <c r="A11">
        <v>3</v>
      </c>
      <c r="B11" s="9"/>
      <c r="C11" s="9"/>
      <c r="D11" s="7"/>
      <c r="E11" s="7"/>
      <c r="F11" s="7"/>
      <c r="G11" s="7"/>
      <c r="H11" s="7"/>
      <c r="I11" s="7"/>
      <c r="J11" s="7"/>
      <c r="K11" s="7"/>
      <c r="L11" s="7"/>
      <c r="M11" s="7"/>
      <c r="N11" s="7"/>
      <c r="O11" s="21">
        <f t="shared" si="0"/>
        <v>0</v>
      </c>
      <c r="P11" s="7"/>
      <c r="Q11" s="48"/>
      <c r="R11" s="48"/>
      <c r="S11" s="48"/>
    </row>
    <row r="12" spans="1:19" ht="15.75" customHeight="1">
      <c r="A12">
        <v>4</v>
      </c>
      <c r="B12" s="9"/>
      <c r="C12" s="9"/>
      <c r="D12" s="7"/>
      <c r="E12" s="7"/>
      <c r="F12" s="7"/>
      <c r="G12" s="7"/>
      <c r="H12" s="7"/>
      <c r="I12" s="7"/>
      <c r="J12" s="7"/>
      <c r="K12" s="7"/>
      <c r="L12" s="7"/>
      <c r="M12" s="7"/>
      <c r="N12" s="7"/>
      <c r="O12" s="21">
        <f t="shared" si="0"/>
        <v>0</v>
      </c>
      <c r="P12" s="7"/>
      <c r="Q12" s="48"/>
      <c r="R12" s="48"/>
      <c r="S12" s="48"/>
    </row>
    <row r="13" spans="1:19" ht="15.75" customHeight="1">
      <c r="A13">
        <v>5</v>
      </c>
      <c r="B13" s="9"/>
      <c r="C13" s="9"/>
      <c r="D13" s="7"/>
      <c r="E13" s="7"/>
      <c r="F13" s="7"/>
      <c r="G13" s="7"/>
      <c r="H13" s="7"/>
      <c r="I13" s="7"/>
      <c r="J13" s="7"/>
      <c r="K13" s="7"/>
      <c r="L13" s="7"/>
      <c r="M13" s="7"/>
      <c r="N13" s="7"/>
      <c r="O13" s="21">
        <f t="shared" si="0"/>
        <v>0</v>
      </c>
      <c r="P13" s="7"/>
      <c r="Q13" s="48"/>
      <c r="R13" s="48"/>
      <c r="S13" s="48"/>
    </row>
    <row r="14" spans="1:19" ht="15.75" customHeight="1">
      <c r="A14">
        <v>6</v>
      </c>
      <c r="B14" s="9"/>
      <c r="C14" s="9"/>
      <c r="D14" s="7"/>
      <c r="E14" s="7"/>
      <c r="F14" s="7"/>
      <c r="G14" s="7"/>
      <c r="H14" s="7"/>
      <c r="I14" s="7"/>
      <c r="J14" s="7"/>
      <c r="K14" s="7"/>
      <c r="L14" s="7"/>
      <c r="M14" s="7"/>
      <c r="N14" s="7"/>
      <c r="O14" s="21">
        <f t="shared" si="0"/>
        <v>0</v>
      </c>
      <c r="P14" s="7"/>
      <c r="Q14" s="48"/>
      <c r="R14" s="48"/>
      <c r="S14" s="48"/>
    </row>
    <row r="15" spans="1:19" ht="15.75" customHeight="1">
      <c r="A15">
        <v>7</v>
      </c>
      <c r="B15" s="9"/>
      <c r="C15" s="9"/>
      <c r="D15" s="7"/>
      <c r="E15" s="7"/>
      <c r="F15" s="7"/>
      <c r="G15" s="7"/>
      <c r="H15" s="7"/>
      <c r="I15" s="7"/>
      <c r="J15" s="7"/>
      <c r="K15" s="7"/>
      <c r="L15" s="7"/>
      <c r="M15" s="7"/>
      <c r="N15" s="7"/>
      <c r="O15" s="21">
        <f t="shared" si="0"/>
        <v>0</v>
      </c>
      <c r="P15" s="7"/>
      <c r="Q15" s="48"/>
      <c r="R15" s="48"/>
      <c r="S15" s="48"/>
    </row>
    <row r="16" spans="1:19" ht="15.75" customHeight="1">
      <c r="A16">
        <v>8</v>
      </c>
      <c r="B16" s="9"/>
      <c r="C16" s="9"/>
      <c r="D16" s="7"/>
      <c r="E16" s="7"/>
      <c r="F16" s="7"/>
      <c r="G16" s="7"/>
      <c r="H16" s="7"/>
      <c r="I16" s="7"/>
      <c r="J16" s="7"/>
      <c r="K16" s="7"/>
      <c r="L16" s="7"/>
      <c r="M16" s="7"/>
      <c r="N16" s="7"/>
      <c r="O16" s="21">
        <f t="shared" si="0"/>
        <v>0</v>
      </c>
      <c r="P16" s="7"/>
      <c r="Q16" s="48"/>
      <c r="R16" s="48"/>
      <c r="S16" s="48"/>
    </row>
    <row r="17" spans="1:19" ht="15.75" customHeight="1">
      <c r="A17">
        <v>9</v>
      </c>
      <c r="B17" s="9"/>
      <c r="C17" s="9"/>
      <c r="D17" s="7"/>
      <c r="E17" s="7"/>
      <c r="F17" s="7"/>
      <c r="G17" s="7"/>
      <c r="H17" s="7"/>
      <c r="I17" s="7"/>
      <c r="J17" s="7"/>
      <c r="K17" s="7"/>
      <c r="L17" s="7"/>
      <c r="M17" s="7"/>
      <c r="N17" s="7"/>
      <c r="O17" s="21">
        <f t="shared" si="0"/>
        <v>0</v>
      </c>
      <c r="P17" s="7"/>
      <c r="Q17" s="48"/>
      <c r="R17" s="48"/>
      <c r="S17" s="48"/>
    </row>
    <row r="18" spans="1:19" ht="15.75" customHeight="1">
      <c r="A18">
        <v>10</v>
      </c>
      <c r="B18" s="9"/>
      <c r="C18" s="9"/>
      <c r="D18" s="7"/>
      <c r="E18" s="7"/>
      <c r="F18" s="7"/>
      <c r="G18" s="7"/>
      <c r="H18" s="7"/>
      <c r="I18" s="7"/>
      <c r="J18" s="7"/>
      <c r="K18" s="7"/>
      <c r="L18" s="7"/>
      <c r="M18" s="7"/>
      <c r="N18" s="7"/>
      <c r="O18" s="21">
        <f t="shared" si="0"/>
        <v>0</v>
      </c>
      <c r="P18" s="7"/>
      <c r="Q18" s="48"/>
      <c r="R18" s="48"/>
      <c r="S18" s="48"/>
    </row>
    <row r="19" spans="1:19" ht="15.75" customHeight="1">
      <c r="A19">
        <v>11</v>
      </c>
      <c r="B19" s="9"/>
      <c r="C19" s="9"/>
      <c r="D19" s="7"/>
      <c r="E19" s="7"/>
      <c r="F19" s="7"/>
      <c r="G19" s="7"/>
      <c r="H19" s="7"/>
      <c r="I19" s="7"/>
      <c r="J19" s="7"/>
      <c r="K19" s="7"/>
      <c r="L19" s="7"/>
      <c r="M19" s="7"/>
      <c r="N19" s="7"/>
      <c r="O19" s="21">
        <f t="shared" si="0"/>
        <v>0</v>
      </c>
      <c r="P19" s="7"/>
      <c r="Q19" s="47"/>
      <c r="R19" s="47"/>
      <c r="S19" s="47"/>
    </row>
    <row r="20" spans="1:19" ht="15.75" customHeight="1">
      <c r="A20">
        <v>12</v>
      </c>
      <c r="B20" s="9"/>
      <c r="C20" s="9"/>
      <c r="D20" s="7"/>
      <c r="E20" s="7"/>
      <c r="F20" s="7"/>
      <c r="G20" s="7"/>
      <c r="H20" s="7"/>
      <c r="I20" s="7"/>
      <c r="J20" s="7"/>
      <c r="K20" s="7"/>
      <c r="L20" s="7"/>
      <c r="M20" s="7"/>
      <c r="N20" s="7"/>
      <c r="O20" s="21">
        <f t="shared" si="0"/>
        <v>0</v>
      </c>
      <c r="P20" s="7"/>
      <c r="Q20" s="47"/>
      <c r="R20" s="47"/>
      <c r="S20" s="47"/>
    </row>
    <row r="21" spans="1:19" ht="15.75" customHeight="1">
      <c r="A21">
        <v>13</v>
      </c>
      <c r="B21" s="9"/>
      <c r="C21" s="9"/>
      <c r="D21" s="7"/>
      <c r="E21" s="7"/>
      <c r="F21" s="7"/>
      <c r="G21" s="7"/>
      <c r="H21" s="7"/>
      <c r="I21" s="7"/>
      <c r="J21" s="7"/>
      <c r="K21" s="7"/>
      <c r="L21" s="7"/>
      <c r="M21" s="7"/>
      <c r="N21" s="7"/>
      <c r="O21" s="21">
        <f t="shared" si="0"/>
        <v>0</v>
      </c>
      <c r="P21" s="7"/>
      <c r="Q21" s="47"/>
      <c r="R21" s="47"/>
      <c r="S21" s="47"/>
    </row>
    <row r="22" spans="1:19" ht="15.75" customHeight="1">
      <c r="A22">
        <v>14</v>
      </c>
      <c r="B22" s="9"/>
      <c r="C22" s="9"/>
      <c r="D22" s="7"/>
      <c r="E22" s="7"/>
      <c r="F22" s="7"/>
      <c r="G22" s="7"/>
      <c r="H22" s="7"/>
      <c r="I22" s="7"/>
      <c r="J22" s="7"/>
      <c r="K22" s="7"/>
      <c r="L22" s="7"/>
      <c r="M22" s="7"/>
      <c r="N22" s="7"/>
      <c r="O22" s="21">
        <f t="shared" si="0"/>
        <v>0</v>
      </c>
      <c r="P22" s="7"/>
      <c r="Q22" s="47"/>
      <c r="R22" s="47"/>
      <c r="S22" s="47"/>
    </row>
    <row r="23" spans="1:19" ht="15.75" customHeight="1">
      <c r="A23">
        <v>15</v>
      </c>
      <c r="B23" s="9"/>
      <c r="C23" s="9"/>
      <c r="D23" s="7"/>
      <c r="E23" s="7"/>
      <c r="F23" s="7"/>
      <c r="G23" s="7"/>
      <c r="H23" s="7"/>
      <c r="I23" s="7"/>
      <c r="J23" s="7"/>
      <c r="K23" s="7"/>
      <c r="L23" s="7"/>
      <c r="M23" s="7"/>
      <c r="N23" s="7"/>
      <c r="O23" s="21">
        <f t="shared" si="0"/>
        <v>0</v>
      </c>
      <c r="P23" s="7"/>
      <c r="Q23" s="47"/>
      <c r="R23" s="47"/>
      <c r="S23" s="47"/>
    </row>
    <row r="24" spans="1:19" ht="15.75" customHeight="1">
      <c r="A24">
        <v>16</v>
      </c>
      <c r="B24" s="9"/>
      <c r="C24" s="9"/>
      <c r="D24" s="7"/>
      <c r="E24" s="7"/>
      <c r="F24" s="7"/>
      <c r="G24" s="7"/>
      <c r="H24" s="7"/>
      <c r="I24" s="7"/>
      <c r="J24" s="7"/>
      <c r="K24" s="7"/>
      <c r="L24" s="7"/>
      <c r="M24" s="7"/>
      <c r="N24" s="7"/>
      <c r="O24" s="21">
        <f t="shared" si="0"/>
        <v>0</v>
      </c>
      <c r="P24" s="7"/>
      <c r="Q24" s="47"/>
      <c r="R24" s="47"/>
      <c r="S24" s="47"/>
    </row>
    <row r="25" spans="1:19" ht="15.75" customHeight="1">
      <c r="A25">
        <v>17</v>
      </c>
      <c r="B25" s="9"/>
      <c r="C25" s="9"/>
      <c r="D25" s="7"/>
      <c r="E25" s="7"/>
      <c r="F25" s="7"/>
      <c r="G25" s="7"/>
      <c r="H25" s="7"/>
      <c r="I25" s="7"/>
      <c r="J25" s="7"/>
      <c r="K25" s="7"/>
      <c r="L25" s="7"/>
      <c r="M25" s="7"/>
      <c r="N25" s="7"/>
      <c r="O25" s="21">
        <f t="shared" si="0"/>
        <v>0</v>
      </c>
      <c r="P25" s="7"/>
      <c r="Q25" s="47"/>
      <c r="R25" s="47"/>
      <c r="S25" s="47"/>
    </row>
    <row r="26" spans="1:19" ht="15.75" customHeight="1">
      <c r="A26">
        <v>18</v>
      </c>
      <c r="B26" s="9"/>
      <c r="C26" s="9"/>
      <c r="D26" s="7"/>
      <c r="E26" s="7"/>
      <c r="F26" s="7"/>
      <c r="G26" s="7"/>
      <c r="H26" s="7"/>
      <c r="I26" s="7"/>
      <c r="J26" s="7"/>
      <c r="K26" s="7"/>
      <c r="L26" s="7"/>
      <c r="M26" s="7"/>
      <c r="N26" s="7"/>
      <c r="O26" s="21">
        <f t="shared" si="0"/>
        <v>0</v>
      </c>
      <c r="P26" s="7"/>
      <c r="Q26" s="47"/>
      <c r="R26" s="47"/>
      <c r="S26" s="47"/>
    </row>
    <row r="27" spans="1:19" ht="15.75" customHeight="1">
      <c r="A27">
        <v>19</v>
      </c>
      <c r="B27" s="9"/>
      <c r="C27" s="9"/>
      <c r="D27" s="7"/>
      <c r="E27" s="7"/>
      <c r="F27" s="7"/>
      <c r="G27" s="7"/>
      <c r="H27" s="7"/>
      <c r="I27" s="7"/>
      <c r="J27" s="7"/>
      <c r="K27" s="7"/>
      <c r="L27" s="7"/>
      <c r="M27" s="7"/>
      <c r="N27" s="7"/>
      <c r="O27" s="21">
        <f t="shared" si="0"/>
        <v>0</v>
      </c>
      <c r="P27" s="7"/>
      <c r="Q27" s="47"/>
      <c r="R27" s="47"/>
      <c r="S27" s="47"/>
    </row>
    <row r="28" spans="1:19" ht="15.75" customHeight="1">
      <c r="A28">
        <v>20</v>
      </c>
      <c r="B28" s="9"/>
      <c r="C28" s="9"/>
      <c r="D28" s="7"/>
      <c r="E28" s="7"/>
      <c r="F28" s="7"/>
      <c r="G28" s="7"/>
      <c r="H28" s="7"/>
      <c r="I28" s="7"/>
      <c r="J28" s="7"/>
      <c r="K28" s="7"/>
      <c r="L28" s="7"/>
      <c r="M28" s="7"/>
      <c r="N28" s="7"/>
      <c r="O28" s="21">
        <f t="shared" si="0"/>
        <v>0</v>
      </c>
      <c r="P28" s="7"/>
      <c r="Q28" s="47"/>
      <c r="R28" s="47"/>
      <c r="S28" s="47"/>
    </row>
    <row r="29" spans="1:19" ht="15.75" customHeight="1">
      <c r="A29">
        <v>21</v>
      </c>
      <c r="B29" s="9"/>
      <c r="C29" s="9"/>
      <c r="D29" s="7"/>
      <c r="E29" s="7"/>
      <c r="F29" s="7"/>
      <c r="G29" s="7"/>
      <c r="H29" s="7"/>
      <c r="I29" s="7"/>
      <c r="J29" s="7"/>
      <c r="K29" s="7"/>
      <c r="L29" s="7"/>
      <c r="M29" s="7"/>
      <c r="N29" s="7"/>
      <c r="O29" s="21">
        <f t="shared" si="0"/>
        <v>0</v>
      </c>
      <c r="P29" s="7"/>
      <c r="Q29" s="47"/>
      <c r="R29" s="47"/>
      <c r="S29" s="47"/>
    </row>
    <row r="30" spans="1:19" ht="15.75" customHeight="1">
      <c r="A30">
        <v>22</v>
      </c>
      <c r="B30" s="9"/>
      <c r="C30" s="9"/>
      <c r="D30" s="7"/>
      <c r="E30" s="7"/>
      <c r="F30" s="7"/>
      <c r="G30" s="7"/>
      <c r="H30" s="7"/>
      <c r="I30" s="7"/>
      <c r="J30" s="7"/>
      <c r="K30" s="7"/>
      <c r="L30" s="7"/>
      <c r="M30" s="7"/>
      <c r="N30" s="7"/>
      <c r="O30" s="21">
        <f t="shared" si="0"/>
        <v>0</v>
      </c>
      <c r="P30" s="7"/>
      <c r="Q30" s="47"/>
      <c r="R30" s="47"/>
      <c r="S30" s="47"/>
    </row>
    <row r="31" spans="1:19" ht="15.75" customHeight="1">
      <c r="A31">
        <v>23</v>
      </c>
      <c r="B31" s="9"/>
      <c r="C31" s="9"/>
      <c r="D31" s="7"/>
      <c r="E31" s="7"/>
      <c r="F31" s="7"/>
      <c r="G31" s="7"/>
      <c r="H31" s="7"/>
      <c r="I31" s="7"/>
      <c r="J31" s="7"/>
      <c r="K31" s="7"/>
      <c r="L31" s="7"/>
      <c r="M31" s="7"/>
      <c r="N31" s="7"/>
      <c r="O31" s="21">
        <f t="shared" si="0"/>
        <v>0</v>
      </c>
      <c r="P31" s="7"/>
      <c r="Q31" s="47"/>
      <c r="R31" s="47"/>
      <c r="S31" s="47"/>
    </row>
    <row r="32" spans="1:19" ht="15.75" customHeight="1">
      <c r="A32">
        <v>24</v>
      </c>
      <c r="B32" s="9"/>
      <c r="C32" s="9"/>
      <c r="D32" s="7"/>
      <c r="E32" s="7"/>
      <c r="F32" s="7"/>
      <c r="G32" s="7"/>
      <c r="H32" s="7"/>
      <c r="I32" s="7"/>
      <c r="J32" s="7"/>
      <c r="K32" s="7"/>
      <c r="L32" s="7"/>
      <c r="M32" s="7"/>
      <c r="N32" s="7"/>
      <c r="O32" s="21">
        <f t="shared" si="0"/>
        <v>0</v>
      </c>
      <c r="P32" s="7"/>
      <c r="Q32" s="47"/>
      <c r="R32" s="47"/>
      <c r="S32" s="47"/>
    </row>
    <row r="33" spans="1:19" ht="15.75" customHeight="1" thickBot="1">
      <c r="A33">
        <v>25</v>
      </c>
      <c r="B33" s="10"/>
      <c r="C33" s="10"/>
      <c r="D33" s="11"/>
      <c r="E33" s="11"/>
      <c r="F33" s="11"/>
      <c r="G33" s="11"/>
      <c r="H33" s="11"/>
      <c r="I33" s="11"/>
      <c r="J33" s="11"/>
      <c r="K33" s="11"/>
      <c r="L33" s="11"/>
      <c r="M33" s="11"/>
      <c r="N33" s="11"/>
      <c r="O33" s="21">
        <f t="shared" si="0"/>
        <v>0</v>
      </c>
      <c r="P33" s="7"/>
      <c r="Q33" s="40"/>
      <c r="R33" s="40"/>
      <c r="S33" s="40"/>
    </row>
    <row r="34" spans="2:19" ht="15.75" customHeight="1" thickTop="1">
      <c r="B34" s="41" t="s">
        <v>7</v>
      </c>
      <c r="C34" s="42"/>
      <c r="D34" s="22">
        <f aca="true" t="shared" si="1" ref="D34:O34">SUM(D9:D33)</f>
        <v>0</v>
      </c>
      <c r="E34" s="22">
        <f t="shared" si="1"/>
        <v>0</v>
      </c>
      <c r="F34" s="22">
        <f t="shared" si="1"/>
        <v>0</v>
      </c>
      <c r="G34" s="22">
        <f t="shared" si="1"/>
        <v>0</v>
      </c>
      <c r="H34" s="22">
        <f t="shared" si="1"/>
        <v>0</v>
      </c>
      <c r="I34" s="22">
        <f t="shared" si="1"/>
        <v>0</v>
      </c>
      <c r="J34" s="22">
        <f t="shared" si="1"/>
        <v>0</v>
      </c>
      <c r="K34" s="22">
        <f t="shared" si="1"/>
        <v>0</v>
      </c>
      <c r="L34" s="22">
        <f t="shared" si="1"/>
        <v>0</v>
      </c>
      <c r="M34" s="22">
        <f t="shared" si="1"/>
        <v>0</v>
      </c>
      <c r="N34" s="22">
        <f t="shared" si="1"/>
        <v>0</v>
      </c>
      <c r="O34" s="23">
        <f t="shared" si="1"/>
        <v>0</v>
      </c>
      <c r="P34" s="6">
        <f>COUNTA(P9:P33)</f>
        <v>0</v>
      </c>
      <c r="Q34" s="43"/>
      <c r="R34" s="44"/>
      <c r="S34" s="45"/>
    </row>
    <row r="35" ht="15.75" customHeight="1">
      <c r="B35" t="s">
        <v>8</v>
      </c>
    </row>
    <row r="36" spans="2:19" ht="15.75" customHeight="1">
      <c r="B36" s="46" t="s">
        <v>9</v>
      </c>
      <c r="C36" s="46"/>
      <c r="D36" s="46"/>
      <c r="E36" s="46"/>
      <c r="F36" s="46"/>
      <c r="G36" s="46"/>
      <c r="H36" s="46"/>
      <c r="I36" s="46"/>
      <c r="J36" s="46"/>
      <c r="K36" s="46"/>
      <c r="L36" s="46"/>
      <c r="M36" s="46"/>
      <c r="N36" s="46"/>
      <c r="O36" s="46"/>
      <c r="P36" s="46"/>
      <c r="Q36" s="46"/>
      <c r="R36" s="46"/>
      <c r="S36" s="46"/>
    </row>
    <row r="37" spans="2:19" ht="15.75" customHeight="1">
      <c r="B37" s="46" t="s">
        <v>10</v>
      </c>
      <c r="C37" s="46"/>
      <c r="D37" s="46"/>
      <c r="E37" s="46"/>
      <c r="F37" s="46"/>
      <c r="G37" s="46"/>
      <c r="H37" s="46"/>
      <c r="I37" s="46"/>
      <c r="J37" s="46"/>
      <c r="K37" s="46"/>
      <c r="L37" s="46"/>
      <c r="M37" s="46"/>
      <c r="N37" s="46"/>
      <c r="O37" s="46"/>
      <c r="P37" s="46"/>
      <c r="Q37" s="46"/>
      <c r="R37" s="46"/>
      <c r="S37" s="46"/>
    </row>
    <row r="38" spans="2:19" ht="15.75" customHeight="1">
      <c r="B38" s="46" t="s">
        <v>11</v>
      </c>
      <c r="C38" s="46"/>
      <c r="D38" s="46"/>
      <c r="E38" s="46"/>
      <c r="F38" s="46"/>
      <c r="G38" s="46"/>
      <c r="H38" s="46"/>
      <c r="I38" s="46"/>
      <c r="J38" s="46"/>
      <c r="K38" s="46"/>
      <c r="L38" s="46"/>
      <c r="M38" s="46"/>
      <c r="N38" s="46"/>
      <c r="O38" s="46"/>
      <c r="P38" s="46"/>
      <c r="Q38" s="46"/>
      <c r="R38" s="46"/>
      <c r="S38" s="46"/>
    </row>
    <row r="39" ht="15.75" customHeight="1"/>
    <row r="40" spans="2:12" ht="15.75" customHeight="1">
      <c r="B40" s="12" t="s">
        <v>47</v>
      </c>
      <c r="C40" s="12"/>
      <c r="D40" s="12"/>
      <c r="E40" s="12"/>
      <c r="F40" s="12"/>
      <c r="G40" s="12"/>
      <c r="H40" s="12"/>
      <c r="I40" s="36">
        <f>SUM(D34:N34)</f>
        <v>0</v>
      </c>
      <c r="J40" s="37"/>
      <c r="K40" t="s">
        <v>13</v>
      </c>
      <c r="L40" t="s">
        <v>14</v>
      </c>
    </row>
    <row r="41" ht="15.75" customHeight="1"/>
    <row r="42" spans="2:8" ht="15.75" customHeight="1">
      <c r="B42" s="38" t="s">
        <v>48</v>
      </c>
      <c r="C42" s="38"/>
      <c r="D42" s="38"/>
      <c r="E42" s="38"/>
      <c r="F42" s="13"/>
      <c r="G42" s="13"/>
      <c r="H42" s="13"/>
    </row>
    <row r="43" spans="2:12" ht="15.75" customHeight="1">
      <c r="B43" s="38"/>
      <c r="C43" s="38"/>
      <c r="D43" s="38"/>
      <c r="E43" s="38"/>
      <c r="F43" s="13"/>
      <c r="G43" s="13"/>
      <c r="H43" s="13"/>
      <c r="I43" s="36">
        <f>SUMIF(P9:P33,"○",O9:O33)</f>
        <v>0</v>
      </c>
      <c r="J43" s="37"/>
      <c r="K43" t="s">
        <v>13</v>
      </c>
      <c r="L43" t="s">
        <v>16</v>
      </c>
    </row>
    <row r="44" ht="15.75" customHeight="1"/>
    <row r="45" spans="2:12" ht="15.75" customHeight="1">
      <c r="B45" t="s">
        <v>17</v>
      </c>
      <c r="J45" s="19"/>
      <c r="K45" t="s">
        <v>13</v>
      </c>
      <c r="L45" t="s">
        <v>18</v>
      </c>
    </row>
    <row r="46" ht="15.75" customHeight="1"/>
    <row r="47" spans="2:19" ht="15.75" customHeight="1">
      <c r="B47" s="39" t="s">
        <v>19</v>
      </c>
      <c r="C47" s="39"/>
      <c r="D47" s="39"/>
      <c r="E47" s="39"/>
      <c r="F47" s="39"/>
      <c r="G47" s="39"/>
      <c r="H47" s="39"/>
      <c r="I47" s="39"/>
      <c r="J47" s="39"/>
      <c r="K47" s="39"/>
      <c r="L47" s="39"/>
      <c r="M47" s="39"/>
      <c r="N47" s="39"/>
      <c r="O47" s="39"/>
      <c r="P47" s="39"/>
      <c r="Q47" s="39"/>
      <c r="R47" s="39"/>
      <c r="S47" s="39"/>
    </row>
    <row r="48" ht="15.75" customHeight="1"/>
    <row r="49" spans="2:16" ht="15.75" customHeight="1">
      <c r="B49" s="5">
        <f>I43</f>
        <v>0</v>
      </c>
      <c r="C49" t="s">
        <v>20</v>
      </c>
      <c r="D49" s="24" t="s">
        <v>49</v>
      </c>
      <c r="F49" s="29">
        <f>J45</f>
        <v>0</v>
      </c>
      <c r="G49" s="30"/>
      <c r="H49" s="25"/>
      <c r="I49" t="s">
        <v>50</v>
      </c>
      <c r="J49" s="26" t="s">
        <v>51</v>
      </c>
      <c r="K49" s="27" t="s">
        <v>23</v>
      </c>
      <c r="L49" s="24" t="s">
        <v>24</v>
      </c>
      <c r="N49" s="31">
        <f>IF(ISERROR(I43/(J45*11)),"",(I43/(J45*11)))</f>
      </c>
      <c r="O49" s="32"/>
      <c r="P49" s="2" t="s">
        <v>25</v>
      </c>
    </row>
    <row r="50" ht="15.75" customHeight="1"/>
    <row r="51" spans="2:16" ht="15.75" customHeight="1">
      <c r="B51" s="5">
        <f>I40</f>
        <v>0</v>
      </c>
      <c r="C51" t="s">
        <v>26</v>
      </c>
      <c r="D51" s="24" t="s">
        <v>49</v>
      </c>
      <c r="F51" s="29">
        <f>J45</f>
        <v>0</v>
      </c>
      <c r="G51" s="30"/>
      <c r="H51" s="25"/>
      <c r="I51" t="s">
        <v>50</v>
      </c>
      <c r="J51" s="26" t="s">
        <v>51</v>
      </c>
      <c r="K51" s="27" t="s">
        <v>23</v>
      </c>
      <c r="L51" s="24" t="s">
        <v>24</v>
      </c>
      <c r="N51" s="31">
        <f>IF(ISERROR(I40/(J45*11)),"",(I40/(J45*11)))</f>
      </c>
      <c r="O51" s="32"/>
      <c r="P51" s="2" t="s">
        <v>27</v>
      </c>
    </row>
    <row r="52" ht="15.75" customHeight="1"/>
    <row r="53" ht="15.75" customHeight="1" thickBot="1"/>
    <row r="54" spans="2:15" ht="15.75" customHeight="1" thickBot="1">
      <c r="B54" s="5">
        <f>IF(ISERROR(ROUNDDOWN(N49,1)),"",(ROUNDDOWN(N49,1)))</f>
      </c>
      <c r="C54" s="2" t="s">
        <v>25</v>
      </c>
      <c r="D54" t="s">
        <v>28</v>
      </c>
      <c r="E54" s="29">
        <f>IF(ISERROR(ROUNDDOWN(N51,1)),"",(ROUNDDOWN(N51,1)))</f>
      </c>
      <c r="F54" s="33"/>
      <c r="G54" s="28"/>
      <c r="H54" s="28"/>
      <c r="I54" s="2" t="s">
        <v>27</v>
      </c>
      <c r="K54" s="1" t="s">
        <v>23</v>
      </c>
      <c r="N54" s="34">
        <f>IF(ISERROR(ROUNDDOWN(B54/E54,4)),"",(ROUNDDOWN(B54/E54,4)))</f>
      </c>
      <c r="O54" s="35"/>
    </row>
    <row r="55" ht="15.75" customHeight="1"/>
  </sheetData>
  <sheetProtection/>
  <mergeCells count="46">
    <mergeCell ref="B7:B8"/>
    <mergeCell ref="C7:C8"/>
    <mergeCell ref="D7:O7"/>
    <mergeCell ref="P7:P8"/>
    <mergeCell ref="Q7:S8"/>
    <mergeCell ref="C2:R2"/>
    <mergeCell ref="Q9:S9"/>
    <mergeCell ref="Q10:S10"/>
    <mergeCell ref="Q11:S11"/>
    <mergeCell ref="Q12:S12"/>
    <mergeCell ref="Q13:S13"/>
    <mergeCell ref="Q14:S14"/>
    <mergeCell ref="Q15:S15"/>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B34:C34"/>
    <mergeCell ref="Q34:S34"/>
    <mergeCell ref="B36:S36"/>
    <mergeCell ref="B37:S37"/>
    <mergeCell ref="B38:S38"/>
    <mergeCell ref="F51:G51"/>
    <mergeCell ref="N51:O51"/>
    <mergeCell ref="E54:F54"/>
    <mergeCell ref="N54:O54"/>
    <mergeCell ref="I40:J40"/>
    <mergeCell ref="B42:E43"/>
    <mergeCell ref="I43:J43"/>
    <mergeCell ref="B47:S47"/>
    <mergeCell ref="F49:G49"/>
    <mergeCell ref="N49:O49"/>
  </mergeCells>
  <printOptions horizontalCentered="1"/>
  <pageMargins left="0.39375" right="0.39375" top="0.7875" bottom="0.7875" header="0.5111111111111111" footer="0.5111111111111111"/>
  <pageSetup fitToHeight="1" fitToWidth="1"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2:K53"/>
  <sheetViews>
    <sheetView view="pageBreakPreview" zoomScale="85" zoomScaleSheetLayoutView="85" zoomScalePageLayoutView="0" workbookViewId="0" topLeftCell="A1">
      <selection activeCell="H27" sqref="H27"/>
    </sheetView>
  </sheetViews>
  <sheetFormatPr defaultColWidth="9.00390625" defaultRowHeight="13.5"/>
  <cols>
    <col min="2" max="3" width="15.625" style="0" customWidth="1"/>
    <col min="4" max="7" width="10.625" style="0" customWidth="1"/>
    <col min="8" max="8" width="8.625" style="0" customWidth="1"/>
    <col min="9" max="11" width="10.625" style="0" customWidth="1"/>
  </cols>
  <sheetData>
    <row r="1" ht="15.75" customHeight="1"/>
    <row r="2" spans="2:11" ht="15.75" customHeight="1">
      <c r="B2" s="49" t="s">
        <v>0</v>
      </c>
      <c r="C2" s="49"/>
      <c r="D2" s="49"/>
      <c r="E2" s="49"/>
      <c r="F2" s="49"/>
      <c r="G2" s="49"/>
      <c r="H2" s="49"/>
      <c r="I2" s="49"/>
      <c r="J2" s="49"/>
      <c r="K2" s="49"/>
    </row>
    <row r="3" ht="15.75" customHeight="1"/>
    <row r="4" spans="3:5" ht="15.75" customHeight="1">
      <c r="C4" s="8"/>
      <c r="D4" s="15" t="s">
        <v>1</v>
      </c>
      <c r="E4" s="14" t="s">
        <v>2</v>
      </c>
    </row>
    <row r="5" ht="15.75" customHeight="1"/>
    <row r="6" spans="2:11" ht="24" customHeight="1">
      <c r="B6" s="50" t="s">
        <v>3</v>
      </c>
      <c r="C6" s="50" t="s">
        <v>4</v>
      </c>
      <c r="D6" s="51" t="s">
        <v>31</v>
      </c>
      <c r="E6" s="52"/>
      <c r="F6" s="52"/>
      <c r="G6" s="53"/>
      <c r="H6" s="54" t="s">
        <v>5</v>
      </c>
      <c r="I6" s="55" t="s">
        <v>32</v>
      </c>
      <c r="J6" s="56"/>
      <c r="K6" s="57"/>
    </row>
    <row r="7" spans="2:11" ht="24" customHeight="1">
      <c r="B7" s="50"/>
      <c r="C7" s="50"/>
      <c r="D7" s="4" t="s">
        <v>30</v>
      </c>
      <c r="E7" s="4" t="s">
        <v>30</v>
      </c>
      <c r="F7" s="4" t="s">
        <v>30</v>
      </c>
      <c r="G7" s="3" t="s">
        <v>6</v>
      </c>
      <c r="H7" s="54"/>
      <c r="I7" s="58"/>
      <c r="J7" s="59"/>
      <c r="K7" s="60"/>
    </row>
    <row r="8" spans="1:11" ht="15.75" customHeight="1">
      <c r="A8">
        <v>1</v>
      </c>
      <c r="B8" s="9"/>
      <c r="C8" s="9"/>
      <c r="D8" s="7"/>
      <c r="E8" s="7"/>
      <c r="F8" s="7"/>
      <c r="G8" s="21">
        <f aca="true" t="shared" si="0" ref="G8:G32">SUM(D8:F8)</f>
        <v>0</v>
      </c>
      <c r="H8" s="7"/>
      <c r="I8" s="48"/>
      <c r="J8" s="48"/>
      <c r="K8" s="48"/>
    </row>
    <row r="9" spans="1:11" ht="15.75" customHeight="1">
      <c r="A9">
        <v>2</v>
      </c>
      <c r="B9" s="9"/>
      <c r="C9" s="9"/>
      <c r="D9" s="7"/>
      <c r="E9" s="7"/>
      <c r="F9" s="7"/>
      <c r="G9" s="21">
        <f t="shared" si="0"/>
        <v>0</v>
      </c>
      <c r="H9" s="7"/>
      <c r="I9" s="48"/>
      <c r="J9" s="48"/>
      <c r="K9" s="48"/>
    </row>
    <row r="10" spans="1:11" ht="15.75" customHeight="1">
      <c r="A10">
        <v>3</v>
      </c>
      <c r="B10" s="9"/>
      <c r="C10" s="9"/>
      <c r="D10" s="7"/>
      <c r="E10" s="7"/>
      <c r="F10" s="7"/>
      <c r="G10" s="21">
        <f t="shared" si="0"/>
        <v>0</v>
      </c>
      <c r="H10" s="7"/>
      <c r="I10" s="48"/>
      <c r="J10" s="48"/>
      <c r="K10" s="48"/>
    </row>
    <row r="11" spans="1:11" ht="15.75" customHeight="1">
      <c r="A11">
        <v>4</v>
      </c>
      <c r="B11" s="9"/>
      <c r="C11" s="9"/>
      <c r="D11" s="7"/>
      <c r="E11" s="7"/>
      <c r="F11" s="7"/>
      <c r="G11" s="21">
        <f t="shared" si="0"/>
        <v>0</v>
      </c>
      <c r="H11" s="7"/>
      <c r="I11" s="48"/>
      <c r="J11" s="48"/>
      <c r="K11" s="48"/>
    </row>
    <row r="12" spans="1:11" ht="15.75" customHeight="1">
      <c r="A12">
        <v>5</v>
      </c>
      <c r="B12" s="9"/>
      <c r="C12" s="9"/>
      <c r="D12" s="7"/>
      <c r="E12" s="7"/>
      <c r="F12" s="7"/>
      <c r="G12" s="21">
        <f t="shared" si="0"/>
        <v>0</v>
      </c>
      <c r="H12" s="7"/>
      <c r="I12" s="48"/>
      <c r="J12" s="48"/>
      <c r="K12" s="48"/>
    </row>
    <row r="13" spans="1:11" ht="15.75" customHeight="1">
      <c r="A13">
        <v>6</v>
      </c>
      <c r="B13" s="9"/>
      <c r="C13" s="9"/>
      <c r="D13" s="7"/>
      <c r="E13" s="7"/>
      <c r="F13" s="7"/>
      <c r="G13" s="21">
        <f t="shared" si="0"/>
        <v>0</v>
      </c>
      <c r="H13" s="7"/>
      <c r="I13" s="48"/>
      <c r="J13" s="48"/>
      <c r="K13" s="48"/>
    </row>
    <row r="14" spans="1:11" ht="15.75" customHeight="1">
      <c r="A14">
        <v>7</v>
      </c>
      <c r="B14" s="9"/>
      <c r="C14" s="9"/>
      <c r="D14" s="7"/>
      <c r="E14" s="7"/>
      <c r="F14" s="7"/>
      <c r="G14" s="21">
        <f t="shared" si="0"/>
        <v>0</v>
      </c>
      <c r="H14" s="7"/>
      <c r="I14" s="48"/>
      <c r="J14" s="48"/>
      <c r="K14" s="48"/>
    </row>
    <row r="15" spans="1:11" ht="15.75" customHeight="1">
      <c r="A15">
        <v>8</v>
      </c>
      <c r="B15" s="9"/>
      <c r="C15" s="9"/>
      <c r="D15" s="7"/>
      <c r="E15" s="7"/>
      <c r="F15" s="7"/>
      <c r="G15" s="21">
        <f t="shared" si="0"/>
        <v>0</v>
      </c>
      <c r="H15" s="7"/>
      <c r="I15" s="48"/>
      <c r="J15" s="48"/>
      <c r="K15" s="48"/>
    </row>
    <row r="16" spans="1:11" ht="15.75" customHeight="1">
      <c r="A16">
        <v>9</v>
      </c>
      <c r="B16" s="9"/>
      <c r="C16" s="9"/>
      <c r="D16" s="7"/>
      <c r="E16" s="7"/>
      <c r="F16" s="7"/>
      <c r="G16" s="21">
        <f t="shared" si="0"/>
        <v>0</v>
      </c>
      <c r="H16" s="7"/>
      <c r="I16" s="48"/>
      <c r="J16" s="48"/>
      <c r="K16" s="48"/>
    </row>
    <row r="17" spans="1:11" ht="15.75" customHeight="1">
      <c r="A17">
        <v>10</v>
      </c>
      <c r="B17" s="9"/>
      <c r="C17" s="9"/>
      <c r="D17" s="7"/>
      <c r="E17" s="7"/>
      <c r="F17" s="7"/>
      <c r="G17" s="21">
        <f t="shared" si="0"/>
        <v>0</v>
      </c>
      <c r="H17" s="7"/>
      <c r="I17" s="48"/>
      <c r="J17" s="48"/>
      <c r="K17" s="48"/>
    </row>
    <row r="18" spans="1:11" ht="15.75" customHeight="1">
      <c r="A18">
        <v>11</v>
      </c>
      <c r="B18" s="9"/>
      <c r="C18" s="9"/>
      <c r="D18" s="7"/>
      <c r="E18" s="7"/>
      <c r="F18" s="7"/>
      <c r="G18" s="21">
        <f t="shared" si="0"/>
        <v>0</v>
      </c>
      <c r="H18" s="7"/>
      <c r="I18" s="47"/>
      <c r="J18" s="47"/>
      <c r="K18" s="47"/>
    </row>
    <row r="19" spans="1:11" ht="15.75" customHeight="1">
      <c r="A19">
        <v>12</v>
      </c>
      <c r="B19" s="9"/>
      <c r="C19" s="9"/>
      <c r="D19" s="7"/>
      <c r="E19" s="7"/>
      <c r="F19" s="7"/>
      <c r="G19" s="21">
        <f t="shared" si="0"/>
        <v>0</v>
      </c>
      <c r="H19" s="7"/>
      <c r="I19" s="47"/>
      <c r="J19" s="47"/>
      <c r="K19" s="47"/>
    </row>
    <row r="20" spans="1:11" ht="15.75" customHeight="1">
      <c r="A20">
        <v>13</v>
      </c>
      <c r="B20" s="9"/>
      <c r="C20" s="9"/>
      <c r="D20" s="7"/>
      <c r="E20" s="7"/>
      <c r="F20" s="7"/>
      <c r="G20" s="21">
        <f t="shared" si="0"/>
        <v>0</v>
      </c>
      <c r="H20" s="7"/>
      <c r="I20" s="47"/>
      <c r="J20" s="47"/>
      <c r="K20" s="47"/>
    </row>
    <row r="21" spans="1:11" ht="15.75" customHeight="1">
      <c r="A21">
        <v>14</v>
      </c>
      <c r="B21" s="9"/>
      <c r="C21" s="9"/>
      <c r="D21" s="7"/>
      <c r="E21" s="7"/>
      <c r="F21" s="7"/>
      <c r="G21" s="21">
        <f t="shared" si="0"/>
        <v>0</v>
      </c>
      <c r="H21" s="7"/>
      <c r="I21" s="47"/>
      <c r="J21" s="47"/>
      <c r="K21" s="47"/>
    </row>
    <row r="22" spans="1:11" ht="15.75" customHeight="1">
      <c r="A22">
        <v>15</v>
      </c>
      <c r="B22" s="9"/>
      <c r="C22" s="9"/>
      <c r="D22" s="7"/>
      <c r="E22" s="7"/>
      <c r="F22" s="7"/>
      <c r="G22" s="21">
        <f t="shared" si="0"/>
        <v>0</v>
      </c>
      <c r="H22" s="7"/>
      <c r="I22" s="47"/>
      <c r="J22" s="47"/>
      <c r="K22" s="47"/>
    </row>
    <row r="23" spans="1:11" ht="15.75" customHeight="1">
      <c r="A23">
        <v>16</v>
      </c>
      <c r="B23" s="9"/>
      <c r="C23" s="9"/>
      <c r="D23" s="7"/>
      <c r="E23" s="7"/>
      <c r="F23" s="7"/>
      <c r="G23" s="21">
        <f t="shared" si="0"/>
        <v>0</v>
      </c>
      <c r="H23" s="7"/>
      <c r="I23" s="47"/>
      <c r="J23" s="47"/>
      <c r="K23" s="47"/>
    </row>
    <row r="24" spans="1:11" ht="15.75" customHeight="1">
      <c r="A24">
        <v>17</v>
      </c>
      <c r="B24" s="9"/>
      <c r="C24" s="9"/>
      <c r="D24" s="7"/>
      <c r="E24" s="7"/>
      <c r="F24" s="7"/>
      <c r="G24" s="21">
        <f t="shared" si="0"/>
        <v>0</v>
      </c>
      <c r="H24" s="7"/>
      <c r="I24" s="47"/>
      <c r="J24" s="47"/>
      <c r="K24" s="47"/>
    </row>
    <row r="25" spans="1:11" ht="15.75" customHeight="1">
      <c r="A25">
        <v>18</v>
      </c>
      <c r="B25" s="9"/>
      <c r="C25" s="9"/>
      <c r="D25" s="7"/>
      <c r="E25" s="7"/>
      <c r="F25" s="7"/>
      <c r="G25" s="21">
        <f t="shared" si="0"/>
        <v>0</v>
      </c>
      <c r="H25" s="7"/>
      <c r="I25" s="47"/>
      <c r="J25" s="47"/>
      <c r="K25" s="47"/>
    </row>
    <row r="26" spans="1:11" ht="15.75" customHeight="1">
      <c r="A26">
        <v>19</v>
      </c>
      <c r="B26" s="9"/>
      <c r="C26" s="9"/>
      <c r="D26" s="7"/>
      <c r="E26" s="7"/>
      <c r="F26" s="7"/>
      <c r="G26" s="21">
        <f t="shared" si="0"/>
        <v>0</v>
      </c>
      <c r="H26" s="7"/>
      <c r="I26" s="47"/>
      <c r="J26" s="47"/>
      <c r="K26" s="47"/>
    </row>
    <row r="27" spans="1:11" ht="15.75" customHeight="1">
      <c r="A27">
        <v>20</v>
      </c>
      <c r="B27" s="9"/>
      <c r="C27" s="9"/>
      <c r="D27" s="7"/>
      <c r="E27" s="7"/>
      <c r="F27" s="7"/>
      <c r="G27" s="21">
        <f t="shared" si="0"/>
        <v>0</v>
      </c>
      <c r="H27" s="7"/>
      <c r="I27" s="47"/>
      <c r="J27" s="47"/>
      <c r="K27" s="47"/>
    </row>
    <row r="28" spans="1:11" ht="15.75" customHeight="1">
      <c r="A28">
        <v>21</v>
      </c>
      <c r="B28" s="9"/>
      <c r="C28" s="9"/>
      <c r="D28" s="7"/>
      <c r="E28" s="7"/>
      <c r="F28" s="7"/>
      <c r="G28" s="21">
        <f t="shared" si="0"/>
        <v>0</v>
      </c>
      <c r="H28" s="7"/>
      <c r="I28" s="47"/>
      <c r="J28" s="47"/>
      <c r="K28" s="47"/>
    </row>
    <row r="29" spans="1:11" ht="15.75" customHeight="1">
      <c r="A29">
        <v>22</v>
      </c>
      <c r="B29" s="9"/>
      <c r="C29" s="9"/>
      <c r="D29" s="7"/>
      <c r="E29" s="7"/>
      <c r="F29" s="7"/>
      <c r="G29" s="21">
        <f t="shared" si="0"/>
        <v>0</v>
      </c>
      <c r="H29" s="7"/>
      <c r="I29" s="47"/>
      <c r="J29" s="47"/>
      <c r="K29" s="47"/>
    </row>
    <row r="30" spans="1:11" ht="15.75" customHeight="1">
      <c r="A30">
        <v>23</v>
      </c>
      <c r="B30" s="9"/>
      <c r="C30" s="9"/>
      <c r="D30" s="7"/>
      <c r="E30" s="7"/>
      <c r="F30" s="7"/>
      <c r="G30" s="21">
        <f t="shared" si="0"/>
        <v>0</v>
      </c>
      <c r="H30" s="7"/>
      <c r="I30" s="47"/>
      <c r="J30" s="47"/>
      <c r="K30" s="47"/>
    </row>
    <row r="31" spans="1:11" ht="15.75" customHeight="1">
      <c r="A31">
        <v>24</v>
      </c>
      <c r="B31" s="9"/>
      <c r="C31" s="9"/>
      <c r="D31" s="7"/>
      <c r="E31" s="7"/>
      <c r="F31" s="7"/>
      <c r="G31" s="21">
        <f t="shared" si="0"/>
        <v>0</v>
      </c>
      <c r="H31" s="7"/>
      <c r="I31" s="47"/>
      <c r="J31" s="47"/>
      <c r="K31" s="47"/>
    </row>
    <row r="32" spans="1:11" ht="15.75" customHeight="1">
      <c r="A32">
        <v>25</v>
      </c>
      <c r="B32" s="10"/>
      <c r="C32" s="10"/>
      <c r="D32" s="11"/>
      <c r="E32" s="11"/>
      <c r="F32" s="11"/>
      <c r="G32" s="21">
        <f t="shared" si="0"/>
        <v>0</v>
      </c>
      <c r="H32" s="7"/>
      <c r="I32" s="40"/>
      <c r="J32" s="40"/>
      <c r="K32" s="40"/>
    </row>
    <row r="33" spans="2:11" ht="15.75" customHeight="1">
      <c r="B33" s="41" t="s">
        <v>7</v>
      </c>
      <c r="C33" s="42"/>
      <c r="D33" s="22">
        <f>SUM(D8:D32)</f>
        <v>0</v>
      </c>
      <c r="E33" s="22">
        <f>SUM(E8:E32)</f>
        <v>0</v>
      </c>
      <c r="F33" s="22">
        <f>SUM(F8:F32)</f>
        <v>0</v>
      </c>
      <c r="G33" s="23">
        <f>SUM(G8:G32)</f>
        <v>0</v>
      </c>
      <c r="H33" s="6">
        <f>COUNTA(H8:H32)</f>
        <v>0</v>
      </c>
      <c r="I33" s="43"/>
      <c r="J33" s="44"/>
      <c r="K33" s="45"/>
    </row>
    <row r="34" ht="15.75" customHeight="1">
      <c r="B34" t="s">
        <v>8</v>
      </c>
    </row>
    <row r="35" spans="2:11" ht="15.75" customHeight="1">
      <c r="B35" s="46" t="s">
        <v>9</v>
      </c>
      <c r="C35" s="46"/>
      <c r="D35" s="46"/>
      <c r="E35" s="46"/>
      <c r="F35" s="46"/>
      <c r="G35" s="46"/>
      <c r="H35" s="46"/>
      <c r="I35" s="46"/>
      <c r="J35" s="46"/>
      <c r="K35" s="46"/>
    </row>
    <row r="36" spans="2:11" ht="15.75" customHeight="1">
      <c r="B36" s="46" t="s">
        <v>10</v>
      </c>
      <c r="C36" s="46"/>
      <c r="D36" s="46"/>
      <c r="E36" s="46"/>
      <c r="F36" s="46"/>
      <c r="G36" s="46"/>
      <c r="H36" s="46"/>
      <c r="I36" s="46"/>
      <c r="J36" s="46"/>
      <c r="K36" s="46"/>
    </row>
    <row r="37" spans="2:11" ht="15.75" customHeight="1">
      <c r="B37" s="46" t="s">
        <v>11</v>
      </c>
      <c r="C37" s="46"/>
      <c r="D37" s="46"/>
      <c r="E37" s="46"/>
      <c r="F37" s="46"/>
      <c r="G37" s="46"/>
      <c r="H37" s="46"/>
      <c r="I37" s="46"/>
      <c r="J37" s="46"/>
      <c r="K37" s="46"/>
    </row>
    <row r="38" ht="15.75" customHeight="1"/>
    <row r="39" spans="2:10" ht="15.75" customHeight="1">
      <c r="B39" s="12" t="s">
        <v>12</v>
      </c>
      <c r="C39" s="12"/>
      <c r="D39" s="12"/>
      <c r="E39" s="12"/>
      <c r="F39" s="12"/>
      <c r="H39" s="5">
        <f>SUM(D33:F33)</f>
        <v>0</v>
      </c>
      <c r="I39" t="s">
        <v>13</v>
      </c>
      <c r="J39" t="s">
        <v>14</v>
      </c>
    </row>
    <row r="40" ht="15.75" customHeight="1"/>
    <row r="41" spans="2:10" ht="15.75" customHeight="1">
      <c r="B41" s="38" t="s">
        <v>15</v>
      </c>
      <c r="C41" s="38"/>
      <c r="D41" s="38"/>
      <c r="E41" s="38"/>
      <c r="F41" s="38"/>
      <c r="H41" s="5">
        <f>SUMIF(H8:H32,"○",G8:G32)</f>
        <v>0</v>
      </c>
      <c r="I41" t="s">
        <v>13</v>
      </c>
      <c r="J41" t="s">
        <v>16</v>
      </c>
    </row>
    <row r="42" spans="2:6" ht="15.75" customHeight="1">
      <c r="B42" s="13"/>
      <c r="C42" s="13"/>
      <c r="D42" s="13"/>
      <c r="E42" s="13"/>
      <c r="F42" s="13"/>
    </row>
    <row r="43" ht="15.75" customHeight="1"/>
    <row r="44" spans="2:10" ht="15.75" customHeight="1">
      <c r="B44" t="s">
        <v>17</v>
      </c>
      <c r="H44" s="19"/>
      <c r="I44" t="s">
        <v>13</v>
      </c>
      <c r="J44" t="s">
        <v>18</v>
      </c>
    </row>
    <row r="45" ht="15.75" customHeight="1"/>
    <row r="46" spans="2:11" ht="15.75" customHeight="1">
      <c r="B46" s="39" t="s">
        <v>19</v>
      </c>
      <c r="C46" s="39"/>
      <c r="D46" s="39"/>
      <c r="E46" s="39"/>
      <c r="F46" s="39"/>
      <c r="G46" s="39"/>
      <c r="H46" s="39"/>
      <c r="I46" s="39"/>
      <c r="J46" s="39"/>
      <c r="K46" s="39"/>
    </row>
    <row r="47" ht="15.75" customHeight="1"/>
    <row r="48" spans="2:11" ht="15.75" customHeight="1">
      <c r="B48" s="5">
        <f>H41</f>
        <v>0</v>
      </c>
      <c r="C48" t="s">
        <v>20</v>
      </c>
      <c r="D48" t="s">
        <v>21</v>
      </c>
      <c r="E48" s="20">
        <f>H44</f>
        <v>0</v>
      </c>
      <c r="F48" s="1" t="s">
        <v>22</v>
      </c>
      <c r="G48" t="s">
        <v>29</v>
      </c>
      <c r="H48" s="1" t="s">
        <v>23</v>
      </c>
      <c r="I48" t="s">
        <v>24</v>
      </c>
      <c r="J48" s="17">
        <f>IF(ISERROR(H41/(H44*3)),"",(H41/(H44*3)))</f>
      </c>
      <c r="K48" s="2" t="s">
        <v>25</v>
      </c>
    </row>
    <row r="49" ht="15.75" customHeight="1">
      <c r="H49" s="1"/>
    </row>
    <row r="50" spans="2:11" ht="15.75" customHeight="1">
      <c r="B50" s="5">
        <f>H39</f>
        <v>0</v>
      </c>
      <c r="C50" t="s">
        <v>26</v>
      </c>
      <c r="D50" t="s">
        <v>21</v>
      </c>
      <c r="E50" s="20">
        <f>H44</f>
        <v>0</v>
      </c>
      <c r="F50" s="1" t="s">
        <v>22</v>
      </c>
      <c r="G50" t="s">
        <v>29</v>
      </c>
      <c r="H50" s="1" t="s">
        <v>23</v>
      </c>
      <c r="I50" t="s">
        <v>24</v>
      </c>
      <c r="J50" s="17">
        <f>IF(ISERROR(H39/(H44*3)),"",(H39/(H44*3)))</f>
      </c>
      <c r="K50" s="2" t="s">
        <v>27</v>
      </c>
    </row>
    <row r="51" ht="15.75" customHeight="1"/>
    <row r="52" ht="15.75" customHeight="1"/>
    <row r="53" spans="2:10" ht="15.75" customHeight="1">
      <c r="B53" s="5">
        <f>IF(ISERROR(ROUNDDOWN(J48,1)),"",(ROUNDDOWN(J48,1)))</f>
      </c>
      <c r="C53" s="2" t="s">
        <v>25</v>
      </c>
      <c r="D53" t="s">
        <v>28</v>
      </c>
      <c r="E53" s="5">
        <f>IF(ISERROR(ROUNDDOWN(J50,1)),"",(ROUNDDOWN(J50,1)))</f>
      </c>
      <c r="F53" s="16" t="s">
        <v>27</v>
      </c>
      <c r="H53" s="1" t="s">
        <v>23</v>
      </c>
      <c r="J53" s="18">
        <f>IF(ISERROR(ROUNDDOWN(B53/E53,4)),"",(ROUNDDOWN(B53/E53,4)))</f>
      </c>
    </row>
    <row r="54" ht="15.75" customHeight="1"/>
  </sheetData>
  <sheetProtection/>
  <mergeCells count="38">
    <mergeCell ref="B37:K37"/>
    <mergeCell ref="B36:K36"/>
    <mergeCell ref="B41:F41"/>
    <mergeCell ref="B46:K46"/>
    <mergeCell ref="B6:B7"/>
    <mergeCell ref="C6:C7"/>
    <mergeCell ref="H6:H7"/>
    <mergeCell ref="I6:K7"/>
    <mergeCell ref="I30:K30"/>
    <mergeCell ref="I31:K31"/>
    <mergeCell ref="I32:K32"/>
    <mergeCell ref="B33:C33"/>
    <mergeCell ref="I33:K33"/>
    <mergeCell ref="B35:K35"/>
    <mergeCell ref="I24:K24"/>
    <mergeCell ref="I25:K25"/>
    <mergeCell ref="I26:K26"/>
    <mergeCell ref="I27:K27"/>
    <mergeCell ref="I28:K28"/>
    <mergeCell ref="I29:K29"/>
    <mergeCell ref="I18:K18"/>
    <mergeCell ref="I19:K19"/>
    <mergeCell ref="I20:K20"/>
    <mergeCell ref="I21:K21"/>
    <mergeCell ref="I22:K22"/>
    <mergeCell ref="I23:K23"/>
    <mergeCell ref="I12:K12"/>
    <mergeCell ref="I13:K13"/>
    <mergeCell ref="I14:K14"/>
    <mergeCell ref="I15:K15"/>
    <mergeCell ref="I16:K16"/>
    <mergeCell ref="I17:K17"/>
    <mergeCell ref="B2:K2"/>
    <mergeCell ref="D6:G6"/>
    <mergeCell ref="I8:K8"/>
    <mergeCell ref="I9:K9"/>
    <mergeCell ref="I10:K10"/>
    <mergeCell ref="I11:K11"/>
  </mergeCells>
  <printOptions horizontalCentered="1"/>
  <pageMargins left="0.39375" right="0.39375" top="0.7875" bottom="0.7875" header="0.5111111111111111" footer="0.5111111111111111"/>
  <pageSetup fitToHeight="1" fitToWidth="1"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翔也</dc:creator>
  <cp:keywords/>
  <dc:description>市町村担当者の方が利用を希望される場合はお手数ですが御一報ください。TEL 047-436-2353</dc:description>
  <cp:lastModifiedBy>生駒市</cp:lastModifiedBy>
  <cp:lastPrinted>2011-03-12T08:03:36Z</cp:lastPrinted>
  <dcterms:created xsi:type="dcterms:W3CDTF">2009-05-17T22:59:02Z</dcterms:created>
  <dcterms:modified xsi:type="dcterms:W3CDTF">2021-03-30T06:21:19Z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