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様式15-3(合計)" sheetId="1" r:id="rId1"/>
    <sheet name="様式15-4-1(運転管理費)" sheetId="2" r:id="rId2"/>
    <sheet name="様式15-4-2(固定費燃料費薬品費)" sheetId="3" r:id="rId3"/>
    <sheet name="様式15-5(補修費)" sheetId="4" r:id="rId4"/>
    <sheet name="様式15-6(用役費)" sheetId="5" r:id="rId5"/>
  </sheets>
  <definedNames>
    <definedName name="_xlnm.Print_Titles" localSheetId="3">'様式15-5(補修費)'!$1:$5</definedName>
  </definedNames>
  <calcPr fullCalcOnLoad="1"/>
</workbook>
</file>

<file path=xl/sharedStrings.xml><?xml version="1.0" encoding="utf-8"?>
<sst xmlns="http://schemas.openxmlformats.org/spreadsheetml/2006/main" count="442" uniqueCount="264">
  <si>
    <t>単位：千円</t>
  </si>
  <si>
    <t>合計</t>
  </si>
  <si>
    <t>項　　　目</t>
  </si>
  <si>
    <t>計</t>
  </si>
  <si>
    <t>大　項　目</t>
  </si>
  <si>
    <t>小　項　目</t>
  </si>
  <si>
    <t>人件費</t>
  </si>
  <si>
    <t>事務費</t>
  </si>
  <si>
    <t>負担金等</t>
  </si>
  <si>
    <t>保険料</t>
  </si>
  <si>
    <t>プラント保守点検費</t>
  </si>
  <si>
    <t>プラント消耗部品</t>
  </si>
  <si>
    <t>合計</t>
  </si>
  <si>
    <t>その他必要な項目があれば追加し記載すること。このとき表の下に項目の内容を記載すること。</t>
  </si>
  <si>
    <t>【項目の内容】</t>
  </si>
  <si>
    <t>その他経費</t>
  </si>
  <si>
    <t>プラント消耗部品費／運転管理業務内で行う設備の交換部品等の費用</t>
  </si>
  <si>
    <t>３．価格に関する事項</t>
  </si>
  <si>
    <t>（1）業務計画と価格の整合性　　（２）価格の優位性</t>
  </si>
  <si>
    <t>プラント保守点検費／プラント設備機器の点検、官庁検査、法定検査等の費用</t>
  </si>
  <si>
    <t>各年度に各項目の年間費用を記載</t>
  </si>
  <si>
    <t>単位：千円</t>
  </si>
  <si>
    <t>変動費</t>
  </si>
  <si>
    <t>変動費</t>
  </si>
  <si>
    <t>　①の金額を記載</t>
  </si>
  <si>
    <t>※　提案価格</t>
  </si>
  <si>
    <t>運転管理費</t>
  </si>
  <si>
    <t>補修費</t>
  </si>
  <si>
    <t>運転費</t>
  </si>
  <si>
    <t>運転費／本業務のプラントの運転（常駐者による日常的な点検及び補修を含む）に係る費用</t>
  </si>
  <si>
    <t>その他必要な項目があれば追加し記載すること。このとき表の下に項目の内容を記載すること。</t>
  </si>
  <si>
    <t>建築設備保守点検費／消防設備、エレベーター、自動扉等の保守点検の費用</t>
  </si>
  <si>
    <t>清掃その他業務費／施設清掃、施設環境整備、植木剪定等の費用</t>
  </si>
  <si>
    <t>廃棄物搬入量（ｔ）（予測値）</t>
  </si>
  <si>
    <t>苛性ソーダ</t>
  </si>
  <si>
    <t>硫酸</t>
  </si>
  <si>
    <t>次亜塩素酸ソーダ</t>
  </si>
  <si>
    <t>硫酸バンド</t>
  </si>
  <si>
    <t>シュウ酸</t>
  </si>
  <si>
    <t>高分子凝集剤</t>
  </si>
  <si>
    <t>メタノール</t>
  </si>
  <si>
    <t>塩酸</t>
  </si>
  <si>
    <t>計量器</t>
  </si>
  <si>
    <t>トラックスケール</t>
  </si>
  <si>
    <t>1基</t>
  </si>
  <si>
    <t>沈砂除去装置</t>
  </si>
  <si>
    <t>沈砂除去装置真空ポンプ</t>
  </si>
  <si>
    <t>1台</t>
  </si>
  <si>
    <t>沈砂除去装置</t>
  </si>
  <si>
    <t>1式</t>
  </si>
  <si>
    <t>沈砂移送ポンプ</t>
  </si>
  <si>
    <t>沈砂洗浄搬出装置（フライト）</t>
  </si>
  <si>
    <t>し渣ホッパ</t>
  </si>
  <si>
    <t>し渣コンベア（フライト）</t>
  </si>
  <si>
    <t>し渣ホッパ（7.5㎥）・搬出コンベア（スクリュー）</t>
  </si>
  <si>
    <t>前処理設備</t>
  </si>
  <si>
    <t>破砕ポンプ</t>
  </si>
  <si>
    <t>4台</t>
  </si>
  <si>
    <t>細目スクリーン（付属機器含む）</t>
  </si>
  <si>
    <t>2台</t>
  </si>
  <si>
    <t>スクリュープレス（付属機器含む）</t>
  </si>
  <si>
    <t>スカム破砕ポンプ（内共通予備１台）</t>
  </si>
  <si>
    <t>3台</t>
  </si>
  <si>
    <t>細砂除去装置</t>
  </si>
  <si>
    <t>汚水投入設備</t>
  </si>
  <si>
    <t>汚泥濃縮装置（遠心分離機）</t>
  </si>
  <si>
    <t>濃縮汚泥移送コンベア（スクリュー）</t>
  </si>
  <si>
    <t>汚泥調質槽</t>
  </si>
  <si>
    <t>生物処理設備</t>
  </si>
  <si>
    <t>脱窒素槽消泡機（φ220×FL-1300）</t>
  </si>
  <si>
    <t>脱窒素槽散気装置</t>
  </si>
  <si>
    <t>8個</t>
  </si>
  <si>
    <t>硝化槽消泡機（φ220×FL-1300）</t>
  </si>
  <si>
    <t>硝化槽散気装置</t>
  </si>
  <si>
    <t>120個</t>
  </si>
  <si>
    <t>高濃度臭気捕集ブロワ　IRS-200A</t>
  </si>
  <si>
    <t>水処理用熱交換器（25㎡）</t>
  </si>
  <si>
    <t>クーリングタワー</t>
  </si>
  <si>
    <t>二次脱窒素槽散気装置</t>
  </si>
  <si>
    <t>4個</t>
  </si>
  <si>
    <t>再曝気槽散気装置</t>
  </si>
  <si>
    <t>12個</t>
  </si>
  <si>
    <t>汚泥濃縮槽掻寄機</t>
  </si>
  <si>
    <t>膜処理設備</t>
  </si>
  <si>
    <t>膜原水ポンプ（内共通予備１台）</t>
  </si>
  <si>
    <t>3基</t>
  </si>
  <si>
    <t>活性炭水処理設備</t>
  </si>
  <si>
    <t>3搭</t>
  </si>
  <si>
    <t>放流水、排水等ポンプ</t>
  </si>
  <si>
    <t>監視処理水ポンプ</t>
  </si>
  <si>
    <t>汚泥脱水設備</t>
  </si>
  <si>
    <t>汚泥脱水機（遠心分離機）</t>
  </si>
  <si>
    <t>第1、第2脱水汚泥コンベア（スクリュー）</t>
  </si>
  <si>
    <t>2基</t>
  </si>
  <si>
    <t>脱水汚泥ホッパ(9㎥)・搬出コンベア（スクリュー）</t>
  </si>
  <si>
    <t>真空乾燥設備</t>
  </si>
  <si>
    <t>真空乾燥機</t>
  </si>
  <si>
    <t>凝縮器ユニット（含む　真空ポンプ)</t>
  </si>
  <si>
    <t>乾燥汚泥コンベア（スクリュー）</t>
  </si>
  <si>
    <t>汚泥発酵設備</t>
  </si>
  <si>
    <t>汚泥発酵装置</t>
  </si>
  <si>
    <t>温水加熱器ユニット</t>
  </si>
  <si>
    <t>通気ブロア</t>
  </si>
  <si>
    <t>肥料袋詰等装置</t>
  </si>
  <si>
    <t>第1製品排出コンベア（フライト）</t>
  </si>
  <si>
    <t>第2製品取出コンベア（スクリュー）</t>
  </si>
  <si>
    <t>製品ホッパ(9㎥)・搬出コンベア(スクリュー）</t>
  </si>
  <si>
    <t>袋詰装置</t>
  </si>
  <si>
    <t>生ごみ受入設備</t>
  </si>
  <si>
    <t>生ごみ受入ホッパ・搬出コンベア（スクリュー)</t>
  </si>
  <si>
    <t>生ごみ移送コンベア（スクリュー）</t>
  </si>
  <si>
    <t>押込機</t>
  </si>
  <si>
    <t>破砕装置（二軸式）</t>
  </si>
  <si>
    <t>破砕生ごみ投入装置（パイプコンベア）</t>
  </si>
  <si>
    <t>混合調整槽設備</t>
  </si>
  <si>
    <t>混合調整槽(25㎥)</t>
  </si>
  <si>
    <t>1槽</t>
  </si>
  <si>
    <t>混合調整槽撹拌機</t>
  </si>
  <si>
    <t>混合調整槽掻寄機</t>
  </si>
  <si>
    <t>メタン発酵設備</t>
  </si>
  <si>
    <t>メタン発酵槽（235㎥）</t>
  </si>
  <si>
    <t>メタン発酵槽撹拌機</t>
  </si>
  <si>
    <t>メタン発酵槽用熱交換器（23㎥）</t>
  </si>
  <si>
    <t>ボイラー設備</t>
  </si>
  <si>
    <t>メタン発酵槽加温装置（蒸気ボイラー）</t>
  </si>
  <si>
    <t>発電設備</t>
  </si>
  <si>
    <t>メタンガス発電装置(ガスエンジン）</t>
  </si>
  <si>
    <t>薬剤等供給設備</t>
  </si>
  <si>
    <t>濃縮助剤溶解装置</t>
  </si>
  <si>
    <t>濃縮助剤溶解槽撹拌機</t>
  </si>
  <si>
    <t>脱水助剤溶解装置</t>
  </si>
  <si>
    <t>脱水助剤溶解槽撹拌機</t>
  </si>
  <si>
    <t>消泡剤タンク（100㍑）</t>
  </si>
  <si>
    <t>消泡剤タンク撹拌機</t>
  </si>
  <si>
    <t>苛性ソーダタンク（6㎥）</t>
  </si>
  <si>
    <t>メタノールタンク(地下、4㎥）</t>
  </si>
  <si>
    <t>灯油タンク(地下、4㎥）</t>
  </si>
  <si>
    <t>脱臭設備</t>
  </si>
  <si>
    <t>酸タンク（1㎥）</t>
  </si>
  <si>
    <t>中濃度臭気捕集ファン</t>
  </si>
  <si>
    <t>酸洗浄塔</t>
  </si>
  <si>
    <t>アルカリ洗浄塔</t>
  </si>
  <si>
    <t>1塔</t>
  </si>
  <si>
    <t>低濃度臭気捕集ファン</t>
  </si>
  <si>
    <t>メタンガス利用設備</t>
  </si>
  <si>
    <t>ガスホルダー（170㎥）</t>
  </si>
  <si>
    <t>脱硫塔（乾式）</t>
  </si>
  <si>
    <t>余剰ガス燃焼装置（40㎥/ｈ）</t>
  </si>
  <si>
    <t>プロセス用水供給設備</t>
  </si>
  <si>
    <t>コンプレッサ設備</t>
  </si>
  <si>
    <t>エアドライヤ</t>
  </si>
  <si>
    <t>高圧洗浄空気コンプレッサー（細目スクリーン洗浄用）</t>
  </si>
  <si>
    <t>電気計装設備</t>
  </si>
  <si>
    <t>計装計器（電磁流量計関係）</t>
  </si>
  <si>
    <t>計装計器（液面計関係）</t>
  </si>
  <si>
    <t>水分析計</t>
  </si>
  <si>
    <t>高圧受電盤</t>
  </si>
  <si>
    <t>制御・操作盤</t>
  </si>
  <si>
    <t>シーケンサ</t>
  </si>
  <si>
    <t>インバータ</t>
  </si>
  <si>
    <t>UPS（無停電電源装置）</t>
  </si>
  <si>
    <t>メタンガス濃度計</t>
  </si>
  <si>
    <t>ITVカメラ</t>
  </si>
  <si>
    <t>単位：千円（消費税は含まない）</t>
  </si>
  <si>
    <t>業　務　計　画　書</t>
  </si>
  <si>
    <t>補修費</t>
  </si>
  <si>
    <t>業　務　計　画　書</t>
  </si>
  <si>
    <t>業務費の合計</t>
  </si>
  <si>
    <t xml:space="preserve">ガスホルダ用ブロワ </t>
  </si>
  <si>
    <t xml:space="preserve">プロセス用水供給ポンプ </t>
  </si>
  <si>
    <t xml:space="preserve">計装用コンプレッサ </t>
  </si>
  <si>
    <t xml:space="preserve">し尿投入ポンプ　NE29PM </t>
  </si>
  <si>
    <t xml:space="preserve">浄化槽汚泥等供給ポンプ　NE60PM </t>
  </si>
  <si>
    <t xml:space="preserve">濃縮汚泥投入ポンプ　NTY40 </t>
  </si>
  <si>
    <t xml:space="preserve">分離液投入ポンプ　NE40PM </t>
  </si>
  <si>
    <t xml:space="preserve">撹拌ブロワ　IRS-150A </t>
  </si>
  <si>
    <t xml:space="preserve">循環液移送ポンプ </t>
  </si>
  <si>
    <t xml:space="preserve">ガス撹拌ブロワ　IRS-65L </t>
  </si>
  <si>
    <t xml:space="preserve">曝気ブロワ　IRS-200A </t>
  </si>
  <si>
    <t xml:space="preserve">冷却水循環ポンプ </t>
  </si>
  <si>
    <t xml:space="preserve">返送汚泥ポンプ　NE60PM </t>
  </si>
  <si>
    <t xml:space="preserve">余剰汚泥ポンプ　NE30PM </t>
  </si>
  <si>
    <t xml:space="preserve">放流ポンプ </t>
  </si>
  <si>
    <t xml:space="preserve">雑排水ポンプ　NE30PM </t>
  </si>
  <si>
    <t xml:space="preserve">消化槽汚泥供給ポンプ　NE50PM </t>
  </si>
  <si>
    <t xml:space="preserve">混合液投入ポンプ　NE60CPM </t>
  </si>
  <si>
    <t xml:space="preserve">消化汚泥引抜ポンプ　NE80BPM </t>
  </si>
  <si>
    <t xml:space="preserve">メタン発酵槽循環ポンプ　NE100BPM </t>
  </si>
  <si>
    <t xml:space="preserve">メタン発酵槽撹拌ブロワ　IRW-80B </t>
  </si>
  <si>
    <t xml:space="preserve">濃縮助剤ポンプ　NE20PM </t>
  </si>
  <si>
    <t xml:space="preserve">脱水助剤ポンプ　NE20PM </t>
  </si>
  <si>
    <t xml:space="preserve">消泡剤ポンプ（ダイヤフラム） </t>
  </si>
  <si>
    <t xml:space="preserve">硝化槽用苛性ソーダポンプ（ダイヤフラム） </t>
  </si>
  <si>
    <t xml:space="preserve">脱臭用苛性ソーダポンプ（ダイヤフラム） </t>
  </si>
  <si>
    <t xml:space="preserve">脱臭用次亜塩ポンプ（ダイヤフラム） </t>
  </si>
  <si>
    <t xml:space="preserve">灯油ポンプ </t>
  </si>
  <si>
    <t xml:space="preserve">酸ポンプ（ダイヤフラム） </t>
  </si>
  <si>
    <t xml:space="preserve">酸循環ポンプ </t>
  </si>
  <si>
    <t xml:space="preserve">アルカリ循環ポンプ </t>
  </si>
  <si>
    <t>平成29年度</t>
  </si>
  <si>
    <t>平成30年度</t>
  </si>
  <si>
    <t>平成31年度</t>
  </si>
  <si>
    <t>平成32年度</t>
  </si>
  <si>
    <t>平成33年度</t>
  </si>
  <si>
    <t>平成34年度</t>
  </si>
  <si>
    <t>平成35年度</t>
  </si>
  <si>
    <t>平成36年度</t>
  </si>
  <si>
    <t>平成37年度</t>
  </si>
  <si>
    <t>平成38年度</t>
  </si>
  <si>
    <t>プラント燃料費</t>
  </si>
  <si>
    <t>プラント薬品費</t>
  </si>
  <si>
    <t>建築設備保守点検費</t>
  </si>
  <si>
    <t>清掃その他業務費</t>
  </si>
  <si>
    <t>建築物等修繕費</t>
  </si>
  <si>
    <t>建築物等修繕費／敷地内アスファルト補修、外壁タイルの補修等の土木建築関係の修繕の費用</t>
  </si>
  <si>
    <t>灯油</t>
  </si>
  <si>
    <t>ＬＰガス</t>
  </si>
  <si>
    <t>活性炭（水処理用）</t>
  </si>
  <si>
    <t>活性炭（脱臭用）</t>
  </si>
  <si>
    <t>脱硫剤</t>
  </si>
  <si>
    <t>清缶剤</t>
  </si>
  <si>
    <t>塩（ボイラー用）</t>
  </si>
  <si>
    <t>【項目の内容】</t>
  </si>
  <si>
    <t>単位：千円</t>
  </si>
  <si>
    <t>業　務　計　画　書</t>
  </si>
  <si>
    <t>運転管理費内のプラント燃料費及びプラント薬品費の詳細</t>
  </si>
  <si>
    <t>大項目</t>
  </si>
  <si>
    <t>廃棄物搬入量（予測値）の対象：本件施設に搬入される”し尿”、”浄化槽汚泥”、”平群町汚泥”、”生ごみ”</t>
  </si>
  <si>
    <t>変動費単価</t>
  </si>
  <si>
    <t>÷</t>
  </si>
  <si>
    <t>＝</t>
  </si>
  <si>
    <t>円/ｔ</t>
  </si>
  <si>
    <t>NO.</t>
  </si>
  <si>
    <t>設備項目</t>
  </si>
  <si>
    <t>機器項目</t>
  </si>
  <si>
    <t>生ごみ汚水タンク　カッター付水中ポンプ</t>
  </si>
  <si>
    <t>次亜塩タンク（6.5㎥）</t>
  </si>
  <si>
    <t xml:space="preserve">メタノールポンプ（プランジャー） </t>
  </si>
  <si>
    <t>中濃度活性炭吸着塔（活性炭交換は薬品費）</t>
  </si>
  <si>
    <t>低濃度活性炭吸着塔（活性炭交換は薬品費）</t>
  </si>
  <si>
    <t>ガスホルダ排水ポンプ</t>
  </si>
  <si>
    <t>洗車用給水ポンプ</t>
  </si>
  <si>
    <t>2台</t>
  </si>
  <si>
    <t>高圧洗浄ポンプ</t>
  </si>
  <si>
    <t>高圧洗浄装置循環ポンプ</t>
  </si>
  <si>
    <t>1台</t>
  </si>
  <si>
    <t>ＤＣＳ</t>
  </si>
  <si>
    <t>その他</t>
  </si>
  <si>
    <t>配管設備</t>
  </si>
  <si>
    <t>受入槽等水槽防食工事</t>
  </si>
  <si>
    <t>※混和凝集槽撹拌機</t>
  </si>
  <si>
    <t>※中和槽撹拌機</t>
  </si>
  <si>
    <t>※限外ろ過装置　63㎡/槽 　84枚/槽</t>
  </si>
  <si>
    <t xml:space="preserve">※処理水ポンプ </t>
  </si>
  <si>
    <t xml:space="preserve">※活性炭原水ポンプ </t>
  </si>
  <si>
    <t>※活性炭吸着塔（内予備１塔）</t>
  </si>
  <si>
    <t xml:space="preserve">※活性炭洗浄ポンプ </t>
  </si>
  <si>
    <t xml:space="preserve">※中和槽用苛性ソーダポンプ（ダイヤフラム） </t>
  </si>
  <si>
    <t>※膜洗浄用苛性ソーダポンプ（ダイヤフラム）</t>
  </si>
  <si>
    <t>※硫酸バンドタンク（7㎥）</t>
  </si>
  <si>
    <t xml:space="preserve">※凝集剤注入ポンプ（硫酸バンド）（ダイヤフラム） </t>
  </si>
  <si>
    <t>※膜洗浄用次亜塩ポンプ（ダイヤフラム）</t>
  </si>
  <si>
    <t xml:space="preserve">※消毒用次亜塩ポンプ（ダイヤフラム） </t>
  </si>
  <si>
    <r>
      <t>単位：</t>
    </r>
    <r>
      <rPr>
        <sz val="10"/>
        <rFont val="ＭＳ 明朝"/>
        <family val="1"/>
      </rPr>
      <t>円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</si>
</sst>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※　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24"/>
      <name val="ＭＳ 明朝"/>
      <family val="1"/>
    </font>
    <font>
      <b/>
      <sz val="2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/>
      <bottom/>
    </border>
    <border>
      <left/>
      <right style="hair"/>
      <top/>
      <bottom/>
    </border>
    <border>
      <left style="thin"/>
      <right style="thin"/>
      <top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>
        <color indexed="63"/>
      </right>
      <top style="hair"/>
      <bottom style="thin"/>
    </border>
    <border>
      <left/>
      <right/>
      <top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hair"/>
    </border>
    <border>
      <left/>
      <right>
        <color indexed="63"/>
      </right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1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0" fontId="5" fillId="0" borderId="0" xfId="62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Alignment="1">
      <alignment horizontal="right" vertical="center"/>
      <protection/>
    </xf>
    <xf numFmtId="0" fontId="4" fillId="0" borderId="10" xfId="62" applyFont="1" applyBorder="1" applyAlignment="1">
      <alignment vertical="center"/>
      <protection/>
    </xf>
    <xf numFmtId="0" fontId="4" fillId="0" borderId="11" xfId="62" applyFont="1" applyBorder="1" applyAlignment="1">
      <alignment vertical="center"/>
      <protection/>
    </xf>
    <xf numFmtId="0" fontId="4" fillId="0" borderId="12" xfId="62" applyFont="1" applyBorder="1" applyAlignment="1">
      <alignment vertical="center"/>
      <protection/>
    </xf>
    <xf numFmtId="0" fontId="4" fillId="0" borderId="13" xfId="62" applyFont="1" applyBorder="1" applyAlignment="1">
      <alignment vertical="center"/>
      <protection/>
    </xf>
    <xf numFmtId="0" fontId="4" fillId="0" borderId="14" xfId="62" applyFont="1" applyBorder="1" applyAlignment="1">
      <alignment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vertical="center"/>
      <protection/>
    </xf>
    <xf numFmtId="0" fontId="4" fillId="0" borderId="18" xfId="62" applyFont="1" applyBorder="1" applyAlignment="1">
      <alignment vertical="center"/>
      <protection/>
    </xf>
    <xf numFmtId="0" fontId="4" fillId="0" borderId="19" xfId="62" applyFont="1" applyBorder="1" applyAlignment="1">
      <alignment vertical="center"/>
      <protection/>
    </xf>
    <xf numFmtId="0" fontId="4" fillId="0" borderId="20" xfId="62" applyFont="1" applyBorder="1" applyAlignment="1">
      <alignment vertical="center"/>
      <protection/>
    </xf>
    <xf numFmtId="0" fontId="4" fillId="0" borderId="21" xfId="62" applyFont="1" applyBorder="1" applyAlignment="1">
      <alignment vertical="center"/>
      <protection/>
    </xf>
    <xf numFmtId="0" fontId="4" fillId="0" borderId="22" xfId="62" applyFont="1" applyBorder="1" applyAlignment="1">
      <alignment vertical="center"/>
      <protection/>
    </xf>
    <xf numFmtId="0" fontId="4" fillId="0" borderId="23" xfId="62" applyFont="1" applyBorder="1" applyAlignment="1">
      <alignment vertical="center"/>
      <protection/>
    </xf>
    <xf numFmtId="0" fontId="4" fillId="0" borderId="24" xfId="62" applyFont="1" applyBorder="1" applyAlignment="1">
      <alignment vertical="center"/>
      <protection/>
    </xf>
    <xf numFmtId="0" fontId="4" fillId="0" borderId="25" xfId="62" applyFont="1" applyBorder="1" applyAlignment="1">
      <alignment vertical="center"/>
      <protection/>
    </xf>
    <xf numFmtId="0" fontId="4" fillId="0" borderId="26" xfId="62" applyFont="1" applyBorder="1" applyAlignment="1">
      <alignment vertical="center"/>
      <protection/>
    </xf>
    <xf numFmtId="0" fontId="4" fillId="0" borderId="27" xfId="62" applyFont="1" applyBorder="1" applyAlignment="1">
      <alignment vertical="center"/>
      <protection/>
    </xf>
    <xf numFmtId="0" fontId="4" fillId="0" borderId="28" xfId="62" applyFont="1" applyBorder="1" applyAlignment="1">
      <alignment horizontal="left" vertical="center"/>
      <protection/>
    </xf>
    <xf numFmtId="0" fontId="4" fillId="0" borderId="29" xfId="62" applyFont="1" applyBorder="1" applyAlignment="1">
      <alignment horizontal="left" vertical="center"/>
      <protection/>
    </xf>
    <xf numFmtId="0" fontId="4" fillId="0" borderId="10" xfId="62" applyFont="1" applyBorder="1" applyAlignment="1">
      <alignment horizontal="left" vertical="center"/>
      <protection/>
    </xf>
    <xf numFmtId="0" fontId="4" fillId="0" borderId="30" xfId="62" applyFont="1" applyBorder="1" applyAlignment="1">
      <alignment horizontal="left" vertical="center"/>
      <protection/>
    </xf>
    <xf numFmtId="0" fontId="4" fillId="0" borderId="31" xfId="62" applyFont="1" applyBorder="1" applyAlignment="1">
      <alignment vertical="center"/>
      <protection/>
    </xf>
    <xf numFmtId="0" fontId="4" fillId="0" borderId="32" xfId="62" applyFont="1" applyBorder="1" applyAlignment="1">
      <alignment vertical="center"/>
      <protection/>
    </xf>
    <xf numFmtId="0" fontId="4" fillId="0" borderId="0" xfId="62" applyFont="1" applyAlignment="1">
      <alignment horizontal="left" vertical="center"/>
      <protection/>
    </xf>
    <xf numFmtId="0" fontId="4" fillId="0" borderId="11" xfId="62" applyFont="1" applyBorder="1" applyAlignment="1">
      <alignment horizontal="left" vertical="center"/>
      <protection/>
    </xf>
    <xf numFmtId="0" fontId="4" fillId="0" borderId="13" xfId="62" applyFont="1" applyBorder="1" applyAlignment="1">
      <alignment horizontal="left" vertical="center"/>
      <protection/>
    </xf>
    <xf numFmtId="0" fontId="4" fillId="0" borderId="33" xfId="62" applyFont="1" applyBorder="1" applyAlignment="1">
      <alignment horizontal="left" vertical="center"/>
      <protection/>
    </xf>
    <xf numFmtId="0" fontId="4" fillId="0" borderId="34" xfId="62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4" fillId="0" borderId="35" xfId="62" applyFont="1" applyBorder="1" applyAlignment="1">
      <alignment vertical="center" shrinkToFit="1"/>
      <protection/>
    </xf>
    <xf numFmtId="0" fontId="6" fillId="0" borderId="0" xfId="62" applyFont="1" applyAlignment="1">
      <alignment vertical="center"/>
      <protection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4" fillId="0" borderId="18" xfId="62" applyFont="1" applyBorder="1" applyAlignment="1">
      <alignment horizontal="right" vertical="center"/>
      <protection/>
    </xf>
    <xf numFmtId="0" fontId="4" fillId="0" borderId="20" xfId="62" applyFont="1" applyBorder="1" applyAlignment="1">
      <alignment horizontal="right" vertical="center"/>
      <protection/>
    </xf>
    <xf numFmtId="0" fontId="4" fillId="0" borderId="26" xfId="62" applyFont="1" applyBorder="1" applyAlignment="1">
      <alignment horizontal="right" vertical="center"/>
      <protection/>
    </xf>
    <xf numFmtId="0" fontId="4" fillId="0" borderId="15" xfId="62" applyFont="1" applyBorder="1" applyAlignment="1">
      <alignment horizontal="right" vertical="center"/>
      <protection/>
    </xf>
    <xf numFmtId="0" fontId="7" fillId="0" borderId="30" xfId="62" applyFont="1" applyBorder="1" applyAlignment="1">
      <alignment horizontal="left" vertical="center"/>
      <protection/>
    </xf>
    <xf numFmtId="0" fontId="4" fillId="0" borderId="31" xfId="62" applyFont="1" applyBorder="1" applyAlignment="1">
      <alignment vertical="center" shrinkToFit="1"/>
      <protection/>
    </xf>
    <xf numFmtId="0" fontId="4" fillId="0" borderId="38" xfId="62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8" fillId="0" borderId="17" xfId="62" applyFont="1" applyBorder="1" applyAlignment="1">
      <alignment vertical="center"/>
      <protection/>
    </xf>
    <xf numFmtId="0" fontId="8" fillId="0" borderId="19" xfId="62" applyFont="1" applyBorder="1" applyAlignment="1">
      <alignment vertical="center"/>
      <protection/>
    </xf>
    <xf numFmtId="0" fontId="8" fillId="0" borderId="25" xfId="62" applyFont="1" applyBorder="1" applyAlignment="1">
      <alignment vertical="center"/>
      <protection/>
    </xf>
    <xf numFmtId="0" fontId="4" fillId="0" borderId="39" xfId="62" applyFont="1" applyBorder="1" applyAlignment="1">
      <alignment horizontal="center" vertical="center"/>
      <protection/>
    </xf>
    <xf numFmtId="0" fontId="4" fillId="0" borderId="40" xfId="62" applyFont="1" applyBorder="1" applyAlignment="1">
      <alignment horizontal="center" vertical="center"/>
      <protection/>
    </xf>
    <xf numFmtId="0" fontId="8" fillId="0" borderId="41" xfId="62" applyFont="1" applyBorder="1" applyAlignment="1">
      <alignment vertical="center"/>
      <protection/>
    </xf>
    <xf numFmtId="0" fontId="4" fillId="0" borderId="24" xfId="62" applyFont="1" applyBorder="1" applyAlignment="1">
      <alignment horizontal="right" vertical="center"/>
      <protection/>
    </xf>
    <xf numFmtId="0" fontId="4" fillId="0" borderId="42" xfId="62" applyFont="1" applyBorder="1" applyAlignment="1">
      <alignment horizontal="right" vertical="center"/>
      <protection/>
    </xf>
    <xf numFmtId="0" fontId="8" fillId="0" borderId="43" xfId="62" applyFont="1" applyBorder="1" applyAlignment="1">
      <alignment vertical="center"/>
      <protection/>
    </xf>
    <xf numFmtId="0" fontId="8" fillId="0" borderId="32" xfId="62" applyFont="1" applyBorder="1" applyAlignment="1">
      <alignment vertical="center"/>
      <protection/>
    </xf>
    <xf numFmtId="0" fontId="8" fillId="0" borderId="44" xfId="62" applyFont="1" applyBorder="1" applyAlignment="1">
      <alignment vertical="center"/>
      <protection/>
    </xf>
    <xf numFmtId="0" fontId="4" fillId="0" borderId="45" xfId="62" applyFont="1" applyBorder="1" applyAlignment="1">
      <alignment vertical="center"/>
      <protection/>
    </xf>
    <xf numFmtId="0" fontId="6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0" fillId="0" borderId="0" xfId="62" applyFont="1" applyAlignment="1">
      <alignment vertical="center"/>
      <protection/>
    </xf>
    <xf numFmtId="0" fontId="0" fillId="0" borderId="15" xfId="0" applyBorder="1" applyAlignment="1">
      <alignment vertical="center"/>
    </xf>
    <xf numFmtId="0" fontId="4" fillId="0" borderId="0" xfId="62" applyFont="1" applyFill="1" applyAlignment="1">
      <alignment vertical="center"/>
      <protection/>
    </xf>
    <xf numFmtId="0" fontId="4" fillId="0" borderId="46" xfId="62" applyFont="1" applyBorder="1" applyAlignment="1">
      <alignment horizontal="left" vertical="center"/>
      <protection/>
    </xf>
    <xf numFmtId="0" fontId="4" fillId="0" borderId="47" xfId="62" applyFont="1" applyBorder="1" applyAlignment="1">
      <alignment vertical="center"/>
      <protection/>
    </xf>
    <xf numFmtId="0" fontId="4" fillId="0" borderId="48" xfId="62" applyFont="1" applyBorder="1" applyAlignment="1">
      <alignment vertical="center"/>
      <protection/>
    </xf>
    <xf numFmtId="38" fontId="4" fillId="0" borderId="15" xfId="48" applyFont="1" applyBorder="1" applyAlignment="1">
      <alignment horizontal="right" vertical="center"/>
    </xf>
    <xf numFmtId="0" fontId="4" fillId="0" borderId="13" xfId="62" applyFont="1" applyBorder="1" applyAlignment="1">
      <alignment horizontal="center" vertical="center"/>
      <protection/>
    </xf>
    <xf numFmtId="38" fontId="4" fillId="0" borderId="15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24" xfId="48" applyFont="1" applyBorder="1" applyAlignment="1">
      <alignment vertical="center"/>
    </xf>
    <xf numFmtId="38" fontId="4" fillId="0" borderId="42" xfId="48" applyFont="1" applyBorder="1" applyAlignment="1">
      <alignment vertical="center"/>
    </xf>
    <xf numFmtId="0" fontId="8" fillId="0" borderId="47" xfId="62" applyFont="1" applyBorder="1" applyAlignment="1">
      <alignment vertical="center"/>
      <protection/>
    </xf>
    <xf numFmtId="38" fontId="4" fillId="0" borderId="20" xfId="48" applyFont="1" applyBorder="1" applyAlignment="1">
      <alignment vertical="center"/>
    </xf>
    <xf numFmtId="38" fontId="4" fillId="0" borderId="26" xfId="48" applyFont="1" applyBorder="1" applyAlignment="1">
      <alignment vertical="center"/>
    </xf>
    <xf numFmtId="0" fontId="6" fillId="0" borderId="0" xfId="62" applyFont="1" applyAlignment="1">
      <alignment horizontal="center" vertical="center"/>
      <protection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54" xfId="62" applyFont="1" applyBorder="1" applyAlignment="1">
      <alignment horizontal="center" vertical="center"/>
      <protection/>
    </xf>
    <xf numFmtId="0" fontId="4" fillId="0" borderId="55" xfId="62" applyFont="1" applyBorder="1" applyAlignment="1">
      <alignment horizontal="center" vertical="center"/>
      <protection/>
    </xf>
    <xf numFmtId="0" fontId="4" fillId="0" borderId="41" xfId="62" applyFont="1" applyBorder="1" applyAlignment="1">
      <alignment horizontal="center" vertical="center"/>
      <protection/>
    </xf>
    <xf numFmtId="0" fontId="4" fillId="0" borderId="56" xfId="62" applyFont="1" applyBorder="1" applyAlignment="1">
      <alignment horizontal="center" vertical="center" textRotation="255"/>
      <protection/>
    </xf>
    <xf numFmtId="0" fontId="4" fillId="0" borderId="22" xfId="62" applyFont="1" applyBorder="1" applyAlignment="1">
      <alignment horizontal="center" vertical="center" textRotation="255"/>
      <protection/>
    </xf>
    <xf numFmtId="0" fontId="4" fillId="0" borderId="42" xfId="62" applyFont="1" applyBorder="1" applyAlignment="1">
      <alignment horizontal="center" vertical="center" textRotation="255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57" xfId="62" applyFont="1" applyBorder="1" applyAlignment="1">
      <alignment horizontal="center" vertical="center"/>
      <protection/>
    </xf>
    <xf numFmtId="0" fontId="4" fillId="0" borderId="58" xfId="62" applyFont="1" applyBorder="1" applyAlignment="1">
      <alignment horizontal="center" vertical="center"/>
      <protection/>
    </xf>
    <xf numFmtId="0" fontId="4" fillId="0" borderId="59" xfId="62" applyFont="1" applyBorder="1" applyAlignment="1">
      <alignment horizontal="center" vertical="center"/>
      <protection/>
    </xf>
    <xf numFmtId="0" fontId="4" fillId="0" borderId="60" xfId="62" applyFont="1" applyBorder="1" applyAlignment="1">
      <alignment horizontal="center" vertical="center"/>
      <protection/>
    </xf>
    <xf numFmtId="0" fontId="4" fillId="0" borderId="61" xfId="62" applyFont="1" applyBorder="1" applyAlignment="1">
      <alignment horizontal="center" vertical="center"/>
      <protection/>
    </xf>
    <xf numFmtId="0" fontId="4" fillId="0" borderId="62" xfId="62" applyFont="1" applyBorder="1" applyAlignment="1">
      <alignment horizontal="center" vertical="center"/>
      <protection/>
    </xf>
    <xf numFmtId="38" fontId="4" fillId="0" borderId="56" xfId="48" applyFont="1" applyBorder="1" applyAlignment="1">
      <alignment horizontal="center" vertical="center"/>
    </xf>
    <xf numFmtId="38" fontId="4" fillId="0" borderId="42" xfId="48" applyFont="1" applyBorder="1" applyAlignment="1">
      <alignment horizontal="center" vertical="center"/>
    </xf>
    <xf numFmtId="0" fontId="4" fillId="0" borderId="63" xfId="62" applyFont="1" applyBorder="1" applyAlignment="1">
      <alignment horizontal="center" vertical="center"/>
      <protection/>
    </xf>
    <xf numFmtId="0" fontId="4" fillId="0" borderId="64" xfId="62" applyFont="1" applyBorder="1" applyAlignment="1">
      <alignment horizontal="center" vertical="center"/>
      <protection/>
    </xf>
    <xf numFmtId="0" fontId="4" fillId="0" borderId="56" xfId="62" applyFont="1" applyBorder="1" applyAlignment="1">
      <alignment horizontal="right" vertical="center"/>
      <protection/>
    </xf>
    <xf numFmtId="0" fontId="4" fillId="0" borderId="42" xfId="62" applyFont="1" applyBorder="1" applyAlignment="1">
      <alignment horizontal="right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38" fontId="4" fillId="0" borderId="13" xfId="62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4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571500</xdr:colOff>
      <xdr:row>13</xdr:row>
      <xdr:rowOff>180975</xdr:rowOff>
    </xdr:from>
    <xdr:to>
      <xdr:col>13</xdr:col>
      <xdr:colOff>285750</xdr:colOff>
      <xdr:row>14</xdr:row>
      <xdr:rowOff>219075</xdr:rowOff>
    </xdr:to>
    <xdr:sp>
      <xdr:nvSpPr>
        <xdr:cNvPr id="1" name="四角形吹き出し 1"/>
        <xdr:cNvSpPr>
          <a:spLocks/>
        </xdr:cNvSpPr>
      </xdr:nvSpPr>
      <xdr:spPr>
        <a:xfrm>
          <a:off x="9001125" y="5133975"/>
          <a:ext cx="485775" cy="419100"/>
        </a:xfrm>
        <a:prstGeom prst="wedgeRectCallout">
          <a:avLst>
            <a:gd name="adj1" fmla="val 51787"/>
            <a:gd name="adj2" fmla="val -93180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A1" sqref="A1:G1"/>
    </sheetView>
  </sheetViews>
  <sheetFormatPr defaultColWidth="7.421875" defaultRowHeight="30" customHeight="1"/>
  <cols>
    <col min="1" max="1" width="7.421875" style="0" customWidth="1"/>
    <col min="2" max="2" width="7.421875" style="34" customWidth="1"/>
    <col min="3" max="3" width="7.421875" style="0" customWidth="1"/>
    <col min="4" max="14" width="11.57421875" style="0" customWidth="1"/>
  </cols>
  <sheetData>
    <row r="1" spans="1:8" ht="30" customHeight="1">
      <c r="A1" s="77" t="s">
        <v>164</v>
      </c>
      <c r="B1" s="77"/>
      <c r="C1" s="77"/>
      <c r="D1" s="77"/>
      <c r="E1" s="77"/>
      <c r="F1" s="77"/>
      <c r="G1" s="77"/>
      <c r="H1" s="36"/>
    </row>
    <row r="2" spans="1:8" ht="30" customHeight="1">
      <c r="A2" s="2"/>
      <c r="B2" s="29"/>
      <c r="C2" s="2"/>
      <c r="E2" s="2"/>
      <c r="G2" s="2"/>
      <c r="H2" s="2"/>
    </row>
    <row r="3" spans="1:8" ht="30" customHeight="1">
      <c r="A3" s="4" t="s">
        <v>17</v>
      </c>
      <c r="B3" s="4"/>
      <c r="C3" s="30"/>
      <c r="D3" s="5"/>
      <c r="E3" s="5"/>
      <c r="F3" s="59"/>
      <c r="H3" s="2"/>
    </row>
    <row r="4" spans="1:8" ht="30" customHeight="1">
      <c r="A4" s="6" t="s">
        <v>18</v>
      </c>
      <c r="B4" s="6"/>
      <c r="C4" s="31"/>
      <c r="D4" s="7"/>
      <c r="E4" s="7"/>
      <c r="F4" s="8"/>
      <c r="H4" s="2"/>
    </row>
    <row r="5" spans="1:8" ht="30" customHeight="1">
      <c r="A5" s="2"/>
      <c r="B5" s="29"/>
      <c r="C5" s="2"/>
      <c r="D5" s="2"/>
      <c r="E5" s="2"/>
      <c r="F5" s="2"/>
      <c r="H5" s="2"/>
    </row>
    <row r="6" spans="1:8" ht="30" customHeight="1">
      <c r="A6" s="61" t="s">
        <v>167</v>
      </c>
      <c r="B6" s="29"/>
      <c r="C6" s="2"/>
      <c r="D6" s="2"/>
      <c r="E6" s="2"/>
      <c r="F6" s="2"/>
      <c r="H6" s="2"/>
    </row>
    <row r="7" spans="1:14" ht="30" customHeight="1">
      <c r="A7" s="61"/>
      <c r="B7" s="29"/>
      <c r="C7" s="2"/>
      <c r="D7" s="2"/>
      <c r="E7" s="2"/>
      <c r="F7" s="2"/>
      <c r="H7" s="2"/>
      <c r="N7" s="3" t="s">
        <v>0</v>
      </c>
    </row>
    <row r="8" spans="1:14" ht="30" customHeight="1">
      <c r="A8" s="83" t="s">
        <v>2</v>
      </c>
      <c r="B8" s="84"/>
      <c r="C8" s="84"/>
      <c r="D8" s="9" t="s">
        <v>199</v>
      </c>
      <c r="E8" s="9" t="s">
        <v>200</v>
      </c>
      <c r="F8" s="9" t="s">
        <v>201</v>
      </c>
      <c r="G8" s="9" t="s">
        <v>202</v>
      </c>
      <c r="H8" s="9" t="s">
        <v>203</v>
      </c>
      <c r="I8" s="9" t="s">
        <v>204</v>
      </c>
      <c r="J8" s="9" t="s">
        <v>205</v>
      </c>
      <c r="K8" s="9" t="s">
        <v>206</v>
      </c>
      <c r="L8" s="9" t="s">
        <v>207</v>
      </c>
      <c r="M8" s="9" t="s">
        <v>208</v>
      </c>
      <c r="N8" s="9" t="s">
        <v>3</v>
      </c>
    </row>
    <row r="9" spans="1:14" ht="30" customHeight="1">
      <c r="A9" s="83" t="s">
        <v>26</v>
      </c>
      <c r="B9" s="84"/>
      <c r="C9" s="84"/>
      <c r="D9" s="10">
        <f>'様式15-4-1(運転管理費)'!E20</f>
        <v>0</v>
      </c>
      <c r="E9" s="10">
        <f>'様式15-4-1(運転管理費)'!F20</f>
        <v>0</v>
      </c>
      <c r="F9" s="10">
        <f>'様式15-4-1(運転管理費)'!G20</f>
        <v>0</v>
      </c>
      <c r="G9" s="10">
        <f>'様式15-4-1(運転管理費)'!H20</f>
        <v>0</v>
      </c>
      <c r="H9" s="10">
        <f>'様式15-4-1(運転管理費)'!I20</f>
        <v>0</v>
      </c>
      <c r="I9" s="10">
        <f>'様式15-4-1(運転管理費)'!J20</f>
        <v>0</v>
      </c>
      <c r="J9" s="10">
        <f>'様式15-4-1(運転管理費)'!K20</f>
        <v>0</v>
      </c>
      <c r="K9" s="10">
        <f>'様式15-4-1(運転管理費)'!L20</f>
        <v>0</v>
      </c>
      <c r="L9" s="10">
        <f>'様式15-4-1(運転管理費)'!M20</f>
        <v>0</v>
      </c>
      <c r="M9" s="10">
        <f>'様式15-4-1(運転管理費)'!N20</f>
        <v>0</v>
      </c>
      <c r="N9" s="10">
        <f>SUM(D9:M9)</f>
        <v>0</v>
      </c>
    </row>
    <row r="10" spans="1:14" ht="30" customHeight="1">
      <c r="A10" s="83" t="s">
        <v>27</v>
      </c>
      <c r="B10" s="84"/>
      <c r="C10" s="84"/>
      <c r="D10" s="10"/>
      <c r="E10" s="10"/>
      <c r="F10" s="10"/>
      <c r="G10" s="63"/>
      <c r="H10" s="10"/>
      <c r="I10" s="63"/>
      <c r="J10" s="63"/>
      <c r="K10" s="63"/>
      <c r="L10" s="63"/>
      <c r="M10" s="63"/>
      <c r="N10" s="10">
        <f>SUM(D10:M10)</f>
        <v>0</v>
      </c>
    </row>
    <row r="11" spans="1:14" ht="30" customHeight="1">
      <c r="A11" s="83" t="s">
        <v>22</v>
      </c>
      <c r="B11" s="84"/>
      <c r="C11" s="85"/>
      <c r="D11" s="10">
        <f>'様式15-6(用役費)'!E18</f>
        <v>0</v>
      </c>
      <c r="E11" s="10">
        <f>'様式15-6(用役費)'!F18</f>
        <v>0</v>
      </c>
      <c r="F11" s="10">
        <f>'様式15-6(用役費)'!G18</f>
        <v>0</v>
      </c>
      <c r="G11" s="10">
        <f>'様式15-6(用役費)'!H18</f>
        <v>0</v>
      </c>
      <c r="H11" s="10">
        <f>'様式15-6(用役費)'!I18</f>
        <v>0</v>
      </c>
      <c r="I11" s="10">
        <f>'様式15-6(用役費)'!J18</f>
        <v>0</v>
      </c>
      <c r="J11" s="10">
        <f>'様式15-6(用役費)'!K18</f>
        <v>0</v>
      </c>
      <c r="K11" s="10">
        <f>'様式15-6(用役費)'!L18</f>
        <v>0</v>
      </c>
      <c r="L11" s="10">
        <f>'様式15-6(用役費)'!M18</f>
        <v>0</v>
      </c>
      <c r="M11" s="10">
        <f>'様式15-6(用役費)'!N18</f>
        <v>0</v>
      </c>
      <c r="N11" s="10">
        <f>SUM(D11:M11)</f>
        <v>0</v>
      </c>
    </row>
    <row r="12" spans="1:14" ht="30" customHeight="1">
      <c r="A12" s="83"/>
      <c r="B12" s="84"/>
      <c r="C12" s="85"/>
      <c r="D12" s="10"/>
      <c r="E12" s="10"/>
      <c r="F12" s="10"/>
      <c r="G12" s="63"/>
      <c r="H12" s="10"/>
      <c r="I12" s="63"/>
      <c r="J12" s="63"/>
      <c r="K12" s="63"/>
      <c r="L12" s="63"/>
      <c r="M12" s="63"/>
      <c r="N12" s="10"/>
    </row>
    <row r="13" spans="1:14" ht="30" customHeight="1">
      <c r="A13" s="83" t="s">
        <v>1</v>
      </c>
      <c r="B13" s="84"/>
      <c r="C13" s="84"/>
      <c r="D13" s="10">
        <f>SUM(D9:D11)</f>
        <v>0</v>
      </c>
      <c r="E13" s="10">
        <f aca="true" t="shared" si="0" ref="E13:M13">SUM(E9:E11)</f>
        <v>0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0</v>
      </c>
      <c r="N13" s="10">
        <f>SUM(D13:M13)</f>
        <v>0</v>
      </c>
    </row>
    <row r="14" spans="1:8" ht="30" customHeight="1">
      <c r="A14" s="2"/>
      <c r="B14" s="29"/>
      <c r="C14" s="2"/>
      <c r="D14" s="2"/>
      <c r="E14" s="2"/>
      <c r="F14" s="2"/>
      <c r="G14" s="2"/>
      <c r="H14" s="2"/>
    </row>
    <row r="15" spans="1:8" ht="30" customHeight="1">
      <c r="A15" s="2"/>
      <c r="B15" s="29"/>
      <c r="C15" s="2"/>
      <c r="D15" s="2"/>
      <c r="E15" s="2"/>
      <c r="F15" s="2"/>
      <c r="G15" s="2"/>
      <c r="H15" s="2"/>
    </row>
    <row r="16" ht="30" customHeight="1" thickBot="1"/>
    <row r="17" spans="1:5" ht="30" customHeight="1">
      <c r="A17" s="80" t="s">
        <v>25</v>
      </c>
      <c r="B17" s="81"/>
      <c r="C17" s="81"/>
      <c r="D17" s="81"/>
      <c r="E17" s="82"/>
    </row>
    <row r="18" spans="1:5" ht="30" customHeight="1" thickBot="1">
      <c r="A18" s="37" t="s">
        <v>24</v>
      </c>
      <c r="B18" s="38"/>
      <c r="C18" s="39"/>
      <c r="D18" s="78">
        <f>N13</f>
        <v>0</v>
      </c>
      <c r="E18" s="79"/>
    </row>
  </sheetData>
  <sheetProtection/>
  <mergeCells count="9">
    <mergeCell ref="A1:G1"/>
    <mergeCell ref="D18:E18"/>
    <mergeCell ref="A17:E17"/>
    <mergeCell ref="A13:C13"/>
    <mergeCell ref="A8:C8"/>
    <mergeCell ref="A12:C12"/>
    <mergeCell ref="A11:C11"/>
    <mergeCell ref="A9:C9"/>
    <mergeCell ref="A10:C10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landscape" paperSize="9" scale="85" r:id="rId2"/>
  <headerFooter>
    <oddHeader>&amp;L第１５号様式－３</oddHeader>
    <oddFooter>&amp;L（記載する金額に消費税は含まないこと。）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E6" sqref="E6"/>
    </sheetView>
  </sheetViews>
  <sheetFormatPr defaultColWidth="9.140625" defaultRowHeight="21.75" customHeight="1"/>
  <cols>
    <col min="1" max="1" width="7.00390625" style="0" customWidth="1"/>
    <col min="2" max="2" width="5.140625" style="34" customWidth="1"/>
    <col min="3" max="3" width="7.28125" style="0" customWidth="1"/>
    <col min="4" max="4" width="10.28125" style="0" customWidth="1"/>
    <col min="5" max="14" width="10.8515625" style="0" customWidth="1"/>
    <col min="15" max="15" width="16.421875" style="0" customWidth="1"/>
  </cols>
  <sheetData>
    <row r="1" spans="1:16" ht="21.75" customHeight="1">
      <c r="A1" s="77" t="s">
        <v>164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"/>
    </row>
    <row r="2" spans="1:15" ht="21.7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21.75" customHeight="1">
      <c r="A3" s="61" t="s">
        <v>26</v>
      </c>
      <c r="B3" s="2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 t="s">
        <v>21</v>
      </c>
    </row>
    <row r="4" spans="1:15" ht="21.75" customHeight="1">
      <c r="A4" s="83" t="s">
        <v>4</v>
      </c>
      <c r="B4" s="84"/>
      <c r="C4" s="84"/>
      <c r="D4" s="11" t="s">
        <v>5</v>
      </c>
      <c r="E4" s="9" t="s">
        <v>199</v>
      </c>
      <c r="F4" s="9" t="s">
        <v>200</v>
      </c>
      <c r="G4" s="9" t="s">
        <v>201</v>
      </c>
      <c r="H4" s="9" t="s">
        <v>202</v>
      </c>
      <c r="I4" s="9" t="s">
        <v>203</v>
      </c>
      <c r="J4" s="9" t="s">
        <v>204</v>
      </c>
      <c r="K4" s="9" t="s">
        <v>205</v>
      </c>
      <c r="L4" s="9" t="s">
        <v>206</v>
      </c>
      <c r="M4" s="9" t="s">
        <v>207</v>
      </c>
      <c r="N4" s="9" t="s">
        <v>208</v>
      </c>
      <c r="O4" s="9" t="s">
        <v>3</v>
      </c>
    </row>
    <row r="5" spans="1:15" ht="21.75" customHeight="1">
      <c r="A5" s="86" t="s">
        <v>26</v>
      </c>
      <c r="B5" s="25" t="s">
        <v>28</v>
      </c>
      <c r="C5" s="5"/>
      <c r="D5" s="12" t="s">
        <v>12</v>
      </c>
      <c r="E5" s="13">
        <f>SUM(E6:E10)</f>
        <v>0</v>
      </c>
      <c r="F5" s="13">
        <f>SUM(F6:F10)</f>
        <v>0</v>
      </c>
      <c r="G5" s="13">
        <f aca="true" t="shared" si="0" ref="G5:M5">SUM(G6:G10)</f>
        <v>0</v>
      </c>
      <c r="H5" s="13">
        <f t="shared" si="0"/>
        <v>0</v>
      </c>
      <c r="I5" s="13">
        <f t="shared" si="0"/>
        <v>0</v>
      </c>
      <c r="J5" s="13">
        <f t="shared" si="0"/>
        <v>0</v>
      </c>
      <c r="K5" s="13">
        <f t="shared" si="0"/>
        <v>0</v>
      </c>
      <c r="L5" s="13">
        <f t="shared" si="0"/>
        <v>0</v>
      </c>
      <c r="M5" s="13">
        <f t="shared" si="0"/>
        <v>0</v>
      </c>
      <c r="N5" s="13">
        <f>SUM(N6:N10)</f>
        <v>0</v>
      </c>
      <c r="O5" s="13">
        <f aca="true" t="shared" si="1" ref="O5:O11">SUM(E5:N5)</f>
        <v>0</v>
      </c>
    </row>
    <row r="6" spans="1:15" ht="21.75" customHeight="1">
      <c r="A6" s="87"/>
      <c r="B6" s="32"/>
      <c r="C6" s="18"/>
      <c r="D6" s="14" t="s">
        <v>6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>
        <f t="shared" si="1"/>
        <v>0</v>
      </c>
    </row>
    <row r="7" spans="1:15" ht="21.75" customHeight="1">
      <c r="A7" s="87"/>
      <c r="B7" s="32"/>
      <c r="C7" s="18"/>
      <c r="D7" s="14" t="s">
        <v>7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>
        <f t="shared" si="1"/>
        <v>0</v>
      </c>
    </row>
    <row r="8" spans="1:15" ht="21.75" customHeight="1">
      <c r="A8" s="87"/>
      <c r="B8" s="32"/>
      <c r="C8" s="18"/>
      <c r="D8" s="14" t="s">
        <v>8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>
        <f t="shared" si="1"/>
        <v>0</v>
      </c>
    </row>
    <row r="9" spans="1:15" ht="21.75" customHeight="1">
      <c r="A9" s="87"/>
      <c r="B9" s="32"/>
      <c r="C9" s="18"/>
      <c r="D9" s="14" t="s">
        <v>9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>
        <f t="shared" si="1"/>
        <v>0</v>
      </c>
    </row>
    <row r="10" spans="1:15" ht="21.75" customHeight="1">
      <c r="A10" s="87"/>
      <c r="B10" s="33"/>
      <c r="C10" s="27"/>
      <c r="D10" s="28" t="s">
        <v>15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>
        <f t="shared" si="1"/>
        <v>0</v>
      </c>
    </row>
    <row r="11" spans="1:15" ht="21.75" customHeight="1">
      <c r="A11" s="87"/>
      <c r="B11" s="24" t="s">
        <v>10</v>
      </c>
      <c r="C11" s="16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>
        <f t="shared" si="1"/>
        <v>0</v>
      </c>
    </row>
    <row r="12" spans="1:15" ht="21.75" customHeight="1">
      <c r="A12" s="87"/>
      <c r="B12" s="24" t="s">
        <v>11</v>
      </c>
      <c r="C12" s="16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>
        <f>SUM(E12:N12)</f>
        <v>0</v>
      </c>
    </row>
    <row r="13" spans="1:15" ht="21.75" customHeight="1">
      <c r="A13" s="87"/>
      <c r="B13" s="24" t="s">
        <v>209</v>
      </c>
      <c r="C13" s="16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>
        <f aca="true" t="shared" si="2" ref="O13:O18">SUM(E13:N13)</f>
        <v>0</v>
      </c>
    </row>
    <row r="14" spans="1:15" ht="21.75" customHeight="1">
      <c r="A14" s="87"/>
      <c r="B14" s="24" t="s">
        <v>210</v>
      </c>
      <c r="C14" s="16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>
        <f t="shared" si="2"/>
        <v>0</v>
      </c>
    </row>
    <row r="15" spans="1:15" ht="21.75" customHeight="1">
      <c r="A15" s="87"/>
      <c r="B15" s="24" t="s">
        <v>211</v>
      </c>
      <c r="C15" s="16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>
        <f t="shared" si="2"/>
        <v>0</v>
      </c>
    </row>
    <row r="16" spans="1:15" ht="21.75" customHeight="1">
      <c r="A16" s="87"/>
      <c r="B16" s="24" t="s">
        <v>213</v>
      </c>
      <c r="C16" s="16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>
        <f t="shared" si="2"/>
        <v>0</v>
      </c>
    </row>
    <row r="17" spans="1:15" ht="21.75" customHeight="1">
      <c r="A17" s="87"/>
      <c r="B17" s="24" t="s">
        <v>212</v>
      </c>
      <c r="C17" s="16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>
        <f t="shared" si="2"/>
        <v>0</v>
      </c>
    </row>
    <row r="18" spans="1:15" ht="21.75" customHeight="1">
      <c r="A18" s="87"/>
      <c r="B18" s="24"/>
      <c r="C18" s="16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>
        <f t="shared" si="2"/>
        <v>0</v>
      </c>
    </row>
    <row r="19" spans="1:15" ht="21.75" customHeight="1">
      <c r="A19" s="88"/>
      <c r="B19" s="44" t="s">
        <v>30</v>
      </c>
      <c r="C19" s="22"/>
      <c r="D19" s="8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1"/>
    </row>
    <row r="20" spans="1:15" ht="21.75" customHeight="1">
      <c r="A20" s="83" t="s">
        <v>3</v>
      </c>
      <c r="B20" s="84"/>
      <c r="C20" s="84"/>
      <c r="D20" s="85"/>
      <c r="E20" s="10">
        <f>E5+E11+E12+E13+E14+E15+E16+E17+E18</f>
        <v>0</v>
      </c>
      <c r="F20" s="10">
        <f aca="true" t="shared" si="3" ref="F20:N20">F5+F11+F12+F13+F14+F15+F16+F17+F18</f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 s="10">
        <f t="shared" si="3"/>
        <v>0</v>
      </c>
      <c r="K20" s="10">
        <f t="shared" si="3"/>
        <v>0</v>
      </c>
      <c r="L20" s="10">
        <f t="shared" si="3"/>
        <v>0</v>
      </c>
      <c r="M20" s="10">
        <f t="shared" si="3"/>
        <v>0</v>
      </c>
      <c r="N20" s="10">
        <f t="shared" si="3"/>
        <v>0</v>
      </c>
      <c r="O20" s="10">
        <f>O5+O11+O12+O13+O14+O15+O16+O17+O18</f>
        <v>0</v>
      </c>
    </row>
    <row r="21" spans="1:15" ht="21.75" customHeight="1">
      <c r="A21" s="2" t="s">
        <v>14</v>
      </c>
      <c r="B21" s="29"/>
      <c r="D21" s="2" t="s">
        <v>29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21.75" customHeight="1">
      <c r="A22" s="2"/>
      <c r="B22" s="29"/>
      <c r="D22" s="2" t="s">
        <v>19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21.75" customHeight="1">
      <c r="A23" s="2"/>
      <c r="B23" s="29"/>
      <c r="D23" s="2" t="s">
        <v>16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21.75" customHeight="1">
      <c r="A24" s="2"/>
      <c r="B24" s="29"/>
      <c r="D24" s="2" t="s">
        <v>31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21.75" customHeight="1">
      <c r="A25" s="2"/>
      <c r="B25" s="29"/>
      <c r="D25" s="64" t="s">
        <v>214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21.75" customHeight="1">
      <c r="A26" s="2"/>
      <c r="B26" s="29"/>
      <c r="D26" s="2" t="s">
        <v>32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</sheetData>
  <sheetProtection/>
  <mergeCells count="4">
    <mergeCell ref="A4:C4"/>
    <mergeCell ref="A5:A19"/>
    <mergeCell ref="A20:D20"/>
    <mergeCell ref="A1:O2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landscape" paperSize="9" scale="85" r:id="rId1"/>
  <headerFooter>
    <oddHeader>&amp;L第１５号様式－４－１</oddHeader>
    <oddFooter>&amp;L（記載する金額に消費税は含まないこと。）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A4" sqref="A4:B4"/>
    </sheetView>
  </sheetViews>
  <sheetFormatPr defaultColWidth="9.140625" defaultRowHeight="21.75" customHeight="1"/>
  <cols>
    <col min="1" max="1" width="5.140625" style="34" customWidth="1"/>
    <col min="2" max="2" width="20.421875" style="0" customWidth="1"/>
    <col min="3" max="12" width="10.8515625" style="0" customWidth="1"/>
    <col min="13" max="13" width="16.421875" style="0" customWidth="1"/>
  </cols>
  <sheetData>
    <row r="1" spans="1:14" ht="21.75" customHeight="1">
      <c r="A1" s="77" t="s">
        <v>224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1"/>
    </row>
    <row r="2" spans="1:13" ht="21.7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21.75" customHeight="1">
      <c r="A3" s="29" t="s">
        <v>225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 t="s">
        <v>223</v>
      </c>
    </row>
    <row r="4" spans="1:13" ht="21.75" customHeight="1">
      <c r="A4" s="89"/>
      <c r="B4" s="89"/>
      <c r="C4" s="9" t="s">
        <v>199</v>
      </c>
      <c r="D4" s="9" t="s">
        <v>200</v>
      </c>
      <c r="E4" s="9" t="s">
        <v>201</v>
      </c>
      <c r="F4" s="9" t="s">
        <v>202</v>
      </c>
      <c r="G4" s="9" t="s">
        <v>203</v>
      </c>
      <c r="H4" s="9" t="s">
        <v>204</v>
      </c>
      <c r="I4" s="9" t="s">
        <v>205</v>
      </c>
      <c r="J4" s="9" t="s">
        <v>206</v>
      </c>
      <c r="K4" s="9" t="s">
        <v>207</v>
      </c>
      <c r="L4" s="9" t="s">
        <v>208</v>
      </c>
      <c r="M4" s="9" t="s">
        <v>3</v>
      </c>
    </row>
    <row r="5" spans="1:13" ht="21.75" customHeight="1">
      <c r="A5" s="24" t="s">
        <v>209</v>
      </c>
      <c r="B5" s="14"/>
      <c r="C5" s="15">
        <f>SUM(C6:C9)</f>
        <v>0</v>
      </c>
      <c r="D5" s="15">
        <f aca="true" t="shared" si="0" ref="D5:L5">SUM(D6:D9)</f>
        <v>0</v>
      </c>
      <c r="E5" s="15">
        <f t="shared" si="0"/>
        <v>0</v>
      </c>
      <c r="F5" s="15">
        <f t="shared" si="0"/>
        <v>0</v>
      </c>
      <c r="G5" s="15">
        <f t="shared" si="0"/>
        <v>0</v>
      </c>
      <c r="H5" s="15">
        <f t="shared" si="0"/>
        <v>0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>SUM(C5:L5)</f>
        <v>0</v>
      </c>
    </row>
    <row r="6" spans="1:13" ht="21.75" customHeight="1">
      <c r="A6" s="24"/>
      <c r="B6" s="14" t="s">
        <v>215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>
        <f>SUM(C6:L6)</f>
        <v>0</v>
      </c>
    </row>
    <row r="7" spans="1:13" ht="21.75" customHeight="1">
      <c r="A7" s="24"/>
      <c r="B7" s="14" t="s">
        <v>216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>
        <f>SUM(C7:L7)</f>
        <v>0</v>
      </c>
    </row>
    <row r="8" spans="1:13" ht="21.75" customHeight="1">
      <c r="A8" s="24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21.75" customHeight="1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1:13" ht="21.75" customHeight="1">
      <c r="A10" s="23" t="s">
        <v>210</v>
      </c>
      <c r="B10" s="12"/>
      <c r="C10" s="13">
        <f>SUM(C11:C15)</f>
        <v>0</v>
      </c>
      <c r="D10" s="13">
        <f aca="true" t="shared" si="1" ref="D10:L10">SUM(D11:D15)</f>
        <v>0</v>
      </c>
      <c r="E10" s="13">
        <f t="shared" si="1"/>
        <v>0</v>
      </c>
      <c r="F10" s="13">
        <f t="shared" si="1"/>
        <v>0</v>
      </c>
      <c r="G10" s="13">
        <f t="shared" si="1"/>
        <v>0</v>
      </c>
      <c r="H10" s="13">
        <f t="shared" si="1"/>
        <v>0</v>
      </c>
      <c r="I10" s="13">
        <f t="shared" si="1"/>
        <v>0</v>
      </c>
      <c r="J10" s="13">
        <f t="shared" si="1"/>
        <v>0</v>
      </c>
      <c r="K10" s="13">
        <f t="shared" si="1"/>
        <v>0</v>
      </c>
      <c r="L10" s="13">
        <f t="shared" si="1"/>
        <v>0</v>
      </c>
      <c r="M10" s="13">
        <f aca="true" t="shared" si="2" ref="M10:M15">SUM(C10:L10)</f>
        <v>0</v>
      </c>
    </row>
    <row r="11" spans="1:13" ht="21.75" customHeight="1">
      <c r="A11" s="24"/>
      <c r="B11" s="14" t="s">
        <v>217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>
        <f t="shared" si="2"/>
        <v>0</v>
      </c>
    </row>
    <row r="12" spans="1:13" ht="21.75" customHeight="1">
      <c r="A12" s="24"/>
      <c r="B12" s="14" t="s">
        <v>218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>
        <f t="shared" si="2"/>
        <v>0</v>
      </c>
    </row>
    <row r="13" spans="1:13" ht="21.75" customHeight="1">
      <c r="A13" s="24"/>
      <c r="B13" s="14" t="s">
        <v>219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>
        <f t="shared" si="2"/>
        <v>0</v>
      </c>
    </row>
    <row r="14" spans="1:13" ht="21.75" customHeight="1">
      <c r="A14" s="24"/>
      <c r="B14" s="14" t="s">
        <v>220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>
        <f t="shared" si="2"/>
        <v>0</v>
      </c>
    </row>
    <row r="15" spans="1:13" ht="21.75" customHeight="1">
      <c r="A15" s="24"/>
      <c r="B15" s="14" t="s">
        <v>221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>
        <f t="shared" si="2"/>
        <v>0</v>
      </c>
    </row>
    <row r="16" spans="1:13" ht="21.75" customHeight="1">
      <c r="A16" s="24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21.75" customHeight="1">
      <c r="A17" s="44" t="s">
        <v>13</v>
      </c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21.75" customHeight="1">
      <c r="A18" s="2" t="s">
        <v>222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21.75" customHeight="1">
      <c r="A19" s="2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21.75" customHeight="1">
      <c r="A20" s="2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21.75" customHeight="1">
      <c r="A21" s="2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21.75" customHeight="1">
      <c r="A22" s="2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21.75" customHeight="1">
      <c r="A23" s="2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</sheetData>
  <sheetProtection/>
  <mergeCells count="2">
    <mergeCell ref="A1:M2"/>
    <mergeCell ref="A4:B4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landscape" paperSize="9" scale="85" r:id="rId1"/>
  <headerFooter>
    <oddHeader>&amp;L第１５号様式－４－２</oddHeader>
    <oddFooter>&amp;L（記載する金額に消費税は含まないこと。）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45"/>
  <sheetViews>
    <sheetView workbookViewId="0" topLeftCell="A1">
      <selection activeCell="A1" sqref="A1:O2"/>
    </sheetView>
  </sheetViews>
  <sheetFormatPr defaultColWidth="9.140625" defaultRowHeight="17.25" customHeight="1"/>
  <cols>
    <col min="1" max="1" width="4.421875" style="47" bestFit="1" customWidth="1"/>
    <col min="2" max="2" width="21.8515625" style="47" bestFit="1" customWidth="1"/>
    <col min="3" max="3" width="42.57421875" style="0" customWidth="1"/>
    <col min="4" max="4" width="5.8515625" style="0" bestFit="1" customWidth="1"/>
    <col min="5" max="15" width="10.28125" style="0" customWidth="1"/>
  </cols>
  <sheetData>
    <row r="1" spans="1:15" ht="17.25" customHeight="1">
      <c r="A1" s="77" t="s">
        <v>166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7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2:15" ht="17.25" customHeight="1">
      <c r="B3" s="62" t="s">
        <v>165</v>
      </c>
      <c r="C3" s="2"/>
      <c r="D3" s="2"/>
      <c r="E3" s="2"/>
      <c r="G3" s="2"/>
      <c r="O3" s="3" t="s">
        <v>163</v>
      </c>
    </row>
    <row r="4" spans="1:15" ht="17.25" customHeight="1">
      <c r="A4" s="93" t="s">
        <v>232</v>
      </c>
      <c r="B4" s="90" t="s">
        <v>233</v>
      </c>
      <c r="C4" s="98" t="s">
        <v>234</v>
      </c>
      <c r="D4" s="100"/>
      <c r="E4" s="96" t="s">
        <v>199</v>
      </c>
      <c r="F4" s="96" t="s">
        <v>200</v>
      </c>
      <c r="G4" s="96" t="s">
        <v>201</v>
      </c>
      <c r="H4" s="96" t="s">
        <v>202</v>
      </c>
      <c r="I4" s="96" t="s">
        <v>203</v>
      </c>
      <c r="J4" s="96" t="s">
        <v>204</v>
      </c>
      <c r="K4" s="96" t="s">
        <v>205</v>
      </c>
      <c r="L4" s="96" t="s">
        <v>206</v>
      </c>
      <c r="M4" s="96" t="s">
        <v>207</v>
      </c>
      <c r="N4" s="96" t="s">
        <v>208</v>
      </c>
      <c r="O4" s="96" t="s">
        <v>3</v>
      </c>
    </row>
    <row r="5" spans="1:15" ht="17.25" customHeight="1">
      <c r="A5" s="95"/>
      <c r="B5" s="92"/>
      <c r="C5" s="99"/>
      <c r="D5" s="101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spans="1:15" ht="17.25" customHeight="1">
      <c r="A6" s="51">
        <v>1</v>
      </c>
      <c r="B6" s="52" t="s">
        <v>42</v>
      </c>
      <c r="C6" s="53" t="s">
        <v>43</v>
      </c>
      <c r="D6" s="43" t="s">
        <v>44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>
        <f>SUM(E6:N6)</f>
        <v>0</v>
      </c>
    </row>
    <row r="7" spans="1:15" ht="17.25" customHeight="1">
      <c r="A7" s="93">
        <v>2</v>
      </c>
      <c r="B7" s="90" t="s">
        <v>45</v>
      </c>
      <c r="C7" s="48" t="s">
        <v>46</v>
      </c>
      <c r="D7" s="40" t="s">
        <v>47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>
        <f aca="true" t="shared" si="0" ref="O7:O70">SUM(E7:N7)</f>
        <v>0</v>
      </c>
    </row>
    <row r="8" spans="1:15" ht="17.25" customHeight="1">
      <c r="A8" s="94"/>
      <c r="B8" s="91"/>
      <c r="C8" s="49" t="s">
        <v>48</v>
      </c>
      <c r="D8" s="54" t="s">
        <v>49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>
        <f t="shared" si="0"/>
        <v>0</v>
      </c>
    </row>
    <row r="9" spans="1:15" ht="17.25" customHeight="1">
      <c r="A9" s="94"/>
      <c r="B9" s="91"/>
      <c r="C9" s="49" t="s">
        <v>50</v>
      </c>
      <c r="D9" s="54" t="s">
        <v>47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>
        <f t="shared" si="0"/>
        <v>0</v>
      </c>
    </row>
    <row r="10" spans="1:15" ht="17.25" customHeight="1">
      <c r="A10" s="95"/>
      <c r="B10" s="92"/>
      <c r="C10" s="50" t="s">
        <v>51</v>
      </c>
      <c r="D10" s="55" t="s">
        <v>44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>
        <f t="shared" si="0"/>
        <v>0</v>
      </c>
    </row>
    <row r="11" spans="1:15" ht="17.25" customHeight="1">
      <c r="A11" s="93">
        <v>3</v>
      </c>
      <c r="B11" s="90" t="s">
        <v>52</v>
      </c>
      <c r="C11" s="48" t="s">
        <v>53</v>
      </c>
      <c r="D11" s="40" t="s">
        <v>44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>
        <f t="shared" si="0"/>
        <v>0</v>
      </c>
    </row>
    <row r="12" spans="1:15" ht="17.25" customHeight="1">
      <c r="A12" s="95"/>
      <c r="B12" s="92"/>
      <c r="C12" s="50" t="s">
        <v>54</v>
      </c>
      <c r="D12" s="55" t="s">
        <v>44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>
        <f t="shared" si="0"/>
        <v>0</v>
      </c>
    </row>
    <row r="13" spans="1:15" ht="17.25" customHeight="1">
      <c r="A13" s="93">
        <v>4</v>
      </c>
      <c r="B13" s="90" t="s">
        <v>55</v>
      </c>
      <c r="C13" s="48" t="s">
        <v>56</v>
      </c>
      <c r="D13" s="40" t="s">
        <v>57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>
        <f t="shared" si="0"/>
        <v>0</v>
      </c>
    </row>
    <row r="14" spans="1:15" ht="17.25" customHeight="1">
      <c r="A14" s="94"/>
      <c r="B14" s="91"/>
      <c r="C14" s="49" t="s">
        <v>58</v>
      </c>
      <c r="D14" s="54" t="s">
        <v>59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>
        <f t="shared" si="0"/>
        <v>0</v>
      </c>
    </row>
    <row r="15" spans="1:15" ht="17.25" customHeight="1">
      <c r="A15" s="94"/>
      <c r="B15" s="91"/>
      <c r="C15" s="49" t="s">
        <v>60</v>
      </c>
      <c r="D15" s="54" t="s">
        <v>59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>
        <f t="shared" si="0"/>
        <v>0</v>
      </c>
    </row>
    <row r="16" spans="1:15" ht="17.25" customHeight="1">
      <c r="A16" s="94"/>
      <c r="B16" s="91"/>
      <c r="C16" s="49" t="s">
        <v>61</v>
      </c>
      <c r="D16" s="54" t="s">
        <v>62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>
        <f t="shared" si="0"/>
        <v>0</v>
      </c>
    </row>
    <row r="17" spans="1:15" ht="17.25" customHeight="1">
      <c r="A17" s="95"/>
      <c r="B17" s="92"/>
      <c r="C17" s="50" t="s">
        <v>63</v>
      </c>
      <c r="D17" s="55" t="s">
        <v>49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>
        <f t="shared" si="0"/>
        <v>0</v>
      </c>
    </row>
    <row r="18" spans="1:15" ht="17.25" customHeight="1">
      <c r="A18" s="93">
        <v>5</v>
      </c>
      <c r="B18" s="90" t="s">
        <v>64</v>
      </c>
      <c r="C18" s="48" t="s">
        <v>171</v>
      </c>
      <c r="D18" s="40" t="s">
        <v>59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>
        <f t="shared" si="0"/>
        <v>0</v>
      </c>
    </row>
    <row r="19" spans="1:15" ht="17.25" customHeight="1">
      <c r="A19" s="94"/>
      <c r="B19" s="91"/>
      <c r="C19" s="49" t="s">
        <v>172</v>
      </c>
      <c r="D19" s="54" t="s">
        <v>62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>
        <f t="shared" si="0"/>
        <v>0</v>
      </c>
    </row>
    <row r="20" spans="1:15" ht="17.25" customHeight="1">
      <c r="A20" s="94"/>
      <c r="B20" s="91"/>
      <c r="C20" s="49" t="s">
        <v>65</v>
      </c>
      <c r="D20" s="54" t="s">
        <v>59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>
        <f t="shared" si="0"/>
        <v>0</v>
      </c>
    </row>
    <row r="21" spans="1:15" ht="17.25" customHeight="1">
      <c r="A21" s="94"/>
      <c r="B21" s="91"/>
      <c r="C21" s="49" t="s">
        <v>66</v>
      </c>
      <c r="D21" s="54" t="s">
        <v>44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>
        <f t="shared" si="0"/>
        <v>0</v>
      </c>
    </row>
    <row r="22" spans="1:15" ht="17.25" customHeight="1">
      <c r="A22" s="94"/>
      <c r="B22" s="91"/>
      <c r="C22" s="49" t="s">
        <v>67</v>
      </c>
      <c r="D22" s="54" t="s">
        <v>44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>
        <f t="shared" si="0"/>
        <v>0</v>
      </c>
    </row>
    <row r="23" spans="1:15" ht="17.25" customHeight="1">
      <c r="A23" s="94"/>
      <c r="B23" s="91"/>
      <c r="C23" s="49" t="s">
        <v>173</v>
      </c>
      <c r="D23" s="54" t="s">
        <v>62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>
        <f t="shared" si="0"/>
        <v>0</v>
      </c>
    </row>
    <row r="24" spans="1:15" ht="17.25" customHeight="1">
      <c r="A24" s="95"/>
      <c r="B24" s="92"/>
      <c r="C24" s="50" t="s">
        <v>174</v>
      </c>
      <c r="D24" s="55" t="s">
        <v>59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>
        <f t="shared" si="0"/>
        <v>0</v>
      </c>
    </row>
    <row r="25" spans="1:15" ht="17.25" customHeight="1">
      <c r="A25" s="93">
        <v>6</v>
      </c>
      <c r="B25" s="90" t="s">
        <v>68</v>
      </c>
      <c r="C25" s="48" t="s">
        <v>175</v>
      </c>
      <c r="D25" s="40" t="s">
        <v>59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>
        <f t="shared" si="0"/>
        <v>0</v>
      </c>
    </row>
    <row r="26" spans="1:15" ht="17.25" customHeight="1">
      <c r="A26" s="94"/>
      <c r="B26" s="91"/>
      <c r="C26" s="49" t="s">
        <v>69</v>
      </c>
      <c r="D26" s="54" t="s">
        <v>47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>
        <f t="shared" si="0"/>
        <v>0</v>
      </c>
    </row>
    <row r="27" spans="1:15" ht="17.25" customHeight="1">
      <c r="A27" s="94"/>
      <c r="B27" s="91"/>
      <c r="C27" s="49" t="s">
        <v>70</v>
      </c>
      <c r="D27" s="54" t="s">
        <v>71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>
        <f t="shared" si="0"/>
        <v>0</v>
      </c>
    </row>
    <row r="28" spans="1:15" ht="17.25" customHeight="1">
      <c r="A28" s="94"/>
      <c r="B28" s="91"/>
      <c r="C28" s="49" t="s">
        <v>72</v>
      </c>
      <c r="D28" s="54" t="s">
        <v>47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>
        <f t="shared" si="0"/>
        <v>0</v>
      </c>
    </row>
    <row r="29" spans="1:15" ht="17.25" customHeight="1">
      <c r="A29" s="94"/>
      <c r="B29" s="91"/>
      <c r="C29" s="49" t="s">
        <v>73</v>
      </c>
      <c r="D29" s="54" t="s">
        <v>74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>
        <f t="shared" si="0"/>
        <v>0</v>
      </c>
    </row>
    <row r="30" spans="1:15" ht="17.25" customHeight="1">
      <c r="A30" s="94"/>
      <c r="B30" s="91"/>
      <c r="C30" s="49" t="s">
        <v>176</v>
      </c>
      <c r="D30" s="54" t="s">
        <v>59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>
        <f t="shared" si="0"/>
        <v>0</v>
      </c>
    </row>
    <row r="31" spans="1:15" ht="17.25" customHeight="1">
      <c r="A31" s="94"/>
      <c r="B31" s="91"/>
      <c r="C31" s="49" t="s">
        <v>177</v>
      </c>
      <c r="D31" s="54" t="s">
        <v>59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>
        <f t="shared" si="0"/>
        <v>0</v>
      </c>
    </row>
    <row r="32" spans="1:15" ht="17.25" customHeight="1">
      <c r="A32" s="94"/>
      <c r="B32" s="91"/>
      <c r="C32" s="49" t="s">
        <v>178</v>
      </c>
      <c r="D32" s="54" t="s">
        <v>59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>
        <f t="shared" si="0"/>
        <v>0</v>
      </c>
    </row>
    <row r="33" spans="1:15" ht="17.25" customHeight="1">
      <c r="A33" s="94"/>
      <c r="B33" s="91"/>
      <c r="C33" s="49" t="s">
        <v>75</v>
      </c>
      <c r="D33" s="54" t="s">
        <v>47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>
        <f t="shared" si="0"/>
        <v>0</v>
      </c>
    </row>
    <row r="34" spans="1:15" ht="17.25" customHeight="1">
      <c r="A34" s="94"/>
      <c r="B34" s="91"/>
      <c r="C34" s="49" t="s">
        <v>76</v>
      </c>
      <c r="D34" s="54" t="s">
        <v>44</v>
      </c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>
        <f t="shared" si="0"/>
        <v>0</v>
      </c>
    </row>
    <row r="35" spans="1:15" ht="17.25" customHeight="1">
      <c r="A35" s="94"/>
      <c r="B35" s="91"/>
      <c r="C35" s="49" t="s">
        <v>77</v>
      </c>
      <c r="D35" s="54" t="s">
        <v>44</v>
      </c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>
        <f t="shared" si="0"/>
        <v>0</v>
      </c>
    </row>
    <row r="36" spans="1:15" ht="17.25" customHeight="1">
      <c r="A36" s="94"/>
      <c r="B36" s="91"/>
      <c r="C36" s="49" t="s">
        <v>179</v>
      </c>
      <c r="D36" s="54" t="s">
        <v>59</v>
      </c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>
        <f t="shared" si="0"/>
        <v>0</v>
      </c>
    </row>
    <row r="37" spans="1:15" ht="17.25" customHeight="1">
      <c r="A37" s="94"/>
      <c r="B37" s="91"/>
      <c r="C37" s="49" t="s">
        <v>78</v>
      </c>
      <c r="D37" s="54" t="s">
        <v>79</v>
      </c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>
        <f t="shared" si="0"/>
        <v>0</v>
      </c>
    </row>
    <row r="38" spans="1:15" ht="17.25" customHeight="1">
      <c r="A38" s="94"/>
      <c r="B38" s="91"/>
      <c r="C38" s="49" t="s">
        <v>80</v>
      </c>
      <c r="D38" s="54" t="s">
        <v>81</v>
      </c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>
        <f t="shared" si="0"/>
        <v>0</v>
      </c>
    </row>
    <row r="39" spans="1:15" ht="17.25" customHeight="1">
      <c r="A39" s="94"/>
      <c r="B39" s="91"/>
      <c r="C39" s="49" t="s">
        <v>82</v>
      </c>
      <c r="D39" s="54" t="s">
        <v>44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>
        <f t="shared" si="0"/>
        <v>0</v>
      </c>
    </row>
    <row r="40" spans="1:15" ht="17.25" customHeight="1">
      <c r="A40" s="94"/>
      <c r="B40" s="91"/>
      <c r="C40" s="49" t="s">
        <v>180</v>
      </c>
      <c r="D40" s="54" t="s">
        <v>59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>
        <f t="shared" si="0"/>
        <v>0</v>
      </c>
    </row>
    <row r="41" spans="1:15" ht="17.25" customHeight="1">
      <c r="A41" s="95"/>
      <c r="B41" s="92"/>
      <c r="C41" s="50" t="s">
        <v>181</v>
      </c>
      <c r="D41" s="55" t="s">
        <v>59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>
        <f t="shared" si="0"/>
        <v>0</v>
      </c>
    </row>
    <row r="42" spans="1:15" ht="17.25" customHeight="1">
      <c r="A42" s="93">
        <v>7</v>
      </c>
      <c r="B42" s="90" t="s">
        <v>83</v>
      </c>
      <c r="C42" s="48" t="s">
        <v>250</v>
      </c>
      <c r="D42" s="40" t="s">
        <v>47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>
        <f t="shared" si="0"/>
        <v>0</v>
      </c>
    </row>
    <row r="43" spans="1:15" ht="17.25" customHeight="1">
      <c r="A43" s="94"/>
      <c r="B43" s="91"/>
      <c r="C43" s="49" t="s">
        <v>251</v>
      </c>
      <c r="D43" s="54" t="s">
        <v>47</v>
      </c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f t="shared" si="0"/>
        <v>0</v>
      </c>
    </row>
    <row r="44" spans="1:15" ht="17.25" customHeight="1">
      <c r="A44" s="94"/>
      <c r="B44" s="91"/>
      <c r="C44" s="49" t="s">
        <v>84</v>
      </c>
      <c r="D44" s="54" t="s">
        <v>62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>
        <f t="shared" si="0"/>
        <v>0</v>
      </c>
    </row>
    <row r="45" spans="1:15" ht="17.25" customHeight="1">
      <c r="A45" s="94"/>
      <c r="B45" s="91"/>
      <c r="C45" s="49" t="s">
        <v>252</v>
      </c>
      <c r="D45" s="54" t="s">
        <v>85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>
        <f t="shared" si="0"/>
        <v>0</v>
      </c>
    </row>
    <row r="46" spans="1:15" ht="17.25" customHeight="1">
      <c r="A46" s="95"/>
      <c r="B46" s="92"/>
      <c r="C46" s="50" t="s">
        <v>253</v>
      </c>
      <c r="D46" s="55" t="s">
        <v>62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>
        <f t="shared" si="0"/>
        <v>0</v>
      </c>
    </row>
    <row r="47" spans="1:15" ht="17.25" customHeight="1">
      <c r="A47" s="93">
        <v>8</v>
      </c>
      <c r="B47" s="90" t="s">
        <v>86</v>
      </c>
      <c r="C47" s="48" t="s">
        <v>254</v>
      </c>
      <c r="D47" s="40" t="s">
        <v>59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>
        <f t="shared" si="0"/>
        <v>0</v>
      </c>
    </row>
    <row r="48" spans="1:15" ht="17.25" customHeight="1">
      <c r="A48" s="94"/>
      <c r="B48" s="91"/>
      <c r="C48" s="49" t="s">
        <v>255</v>
      </c>
      <c r="D48" s="54" t="s">
        <v>87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>
        <f t="shared" si="0"/>
        <v>0</v>
      </c>
    </row>
    <row r="49" spans="1:15" ht="17.25" customHeight="1">
      <c r="A49" s="94"/>
      <c r="B49" s="91"/>
      <c r="C49" s="49" t="s">
        <v>256</v>
      </c>
      <c r="D49" s="54" t="s">
        <v>59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>
        <f t="shared" si="0"/>
        <v>0</v>
      </c>
    </row>
    <row r="50" spans="1:15" ht="17.25" customHeight="1">
      <c r="A50" s="93">
        <v>9</v>
      </c>
      <c r="B50" s="90" t="s">
        <v>88</v>
      </c>
      <c r="C50" s="48" t="s">
        <v>182</v>
      </c>
      <c r="D50" s="40" t="s">
        <v>59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>
        <f t="shared" si="0"/>
        <v>0</v>
      </c>
    </row>
    <row r="51" spans="1:15" ht="17.25" customHeight="1">
      <c r="A51" s="94"/>
      <c r="B51" s="91"/>
      <c r="C51" s="49" t="s">
        <v>89</v>
      </c>
      <c r="D51" s="54" t="s">
        <v>47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>
        <f t="shared" si="0"/>
        <v>0</v>
      </c>
    </row>
    <row r="52" spans="1:15" ht="17.25" customHeight="1">
      <c r="A52" s="95"/>
      <c r="B52" s="92"/>
      <c r="C52" s="50" t="s">
        <v>183</v>
      </c>
      <c r="D52" s="55" t="s">
        <v>59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>
        <f t="shared" si="0"/>
        <v>0</v>
      </c>
    </row>
    <row r="53" spans="1:15" ht="17.25" customHeight="1">
      <c r="A53" s="93">
        <v>10</v>
      </c>
      <c r="B53" s="90" t="s">
        <v>90</v>
      </c>
      <c r="C53" s="48" t="s">
        <v>184</v>
      </c>
      <c r="D53" s="40" t="s">
        <v>62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>
        <f t="shared" si="0"/>
        <v>0</v>
      </c>
    </row>
    <row r="54" spans="1:15" ht="17.25" customHeight="1">
      <c r="A54" s="94"/>
      <c r="B54" s="91"/>
      <c r="C54" s="49" t="s">
        <v>91</v>
      </c>
      <c r="D54" s="54" t="s">
        <v>59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>
        <f t="shared" si="0"/>
        <v>0</v>
      </c>
    </row>
    <row r="55" spans="1:15" ht="17.25" customHeight="1">
      <c r="A55" s="94"/>
      <c r="B55" s="91"/>
      <c r="C55" s="49" t="s">
        <v>92</v>
      </c>
      <c r="D55" s="54" t="s">
        <v>93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>
        <f t="shared" si="0"/>
        <v>0</v>
      </c>
    </row>
    <row r="56" spans="1:15" ht="17.25" customHeight="1">
      <c r="A56" s="95"/>
      <c r="B56" s="92"/>
      <c r="C56" s="50" t="s">
        <v>94</v>
      </c>
      <c r="D56" s="55" t="s">
        <v>93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>
        <f t="shared" si="0"/>
        <v>0</v>
      </c>
    </row>
    <row r="57" spans="1:15" ht="17.25" customHeight="1">
      <c r="A57" s="93">
        <v>11</v>
      </c>
      <c r="B57" s="90" t="s">
        <v>95</v>
      </c>
      <c r="C57" s="48" t="s">
        <v>96</v>
      </c>
      <c r="D57" s="40" t="s">
        <v>44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>
        <f t="shared" si="0"/>
        <v>0</v>
      </c>
    </row>
    <row r="58" spans="1:15" ht="17.25" customHeight="1">
      <c r="A58" s="94"/>
      <c r="B58" s="91"/>
      <c r="C58" s="49" t="s">
        <v>97</v>
      </c>
      <c r="D58" s="54" t="s">
        <v>49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>
        <f t="shared" si="0"/>
        <v>0</v>
      </c>
    </row>
    <row r="59" spans="1:15" ht="17.25" customHeight="1">
      <c r="A59" s="95"/>
      <c r="B59" s="92"/>
      <c r="C59" s="50" t="s">
        <v>98</v>
      </c>
      <c r="D59" s="55" t="s">
        <v>44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>
        <f t="shared" si="0"/>
        <v>0</v>
      </c>
    </row>
    <row r="60" spans="1:15" ht="17.25" customHeight="1">
      <c r="A60" s="93">
        <v>12</v>
      </c>
      <c r="B60" s="90" t="s">
        <v>99</v>
      </c>
      <c r="C60" s="48" t="s">
        <v>100</v>
      </c>
      <c r="D60" s="40" t="s">
        <v>93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>
        <f t="shared" si="0"/>
        <v>0</v>
      </c>
    </row>
    <row r="61" spans="1:15" ht="17.25" customHeight="1">
      <c r="A61" s="94"/>
      <c r="B61" s="91"/>
      <c r="C61" s="49" t="s">
        <v>101</v>
      </c>
      <c r="D61" s="54" t="s">
        <v>49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>
        <f t="shared" si="0"/>
        <v>0</v>
      </c>
    </row>
    <row r="62" spans="1:15" ht="17.25" customHeight="1">
      <c r="A62" s="95"/>
      <c r="B62" s="92"/>
      <c r="C62" s="50" t="s">
        <v>102</v>
      </c>
      <c r="D62" s="55" t="s">
        <v>59</v>
      </c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>
        <f t="shared" si="0"/>
        <v>0</v>
      </c>
    </row>
    <row r="63" spans="1:15" ht="17.25" customHeight="1">
      <c r="A63" s="93">
        <v>13</v>
      </c>
      <c r="B63" s="90" t="s">
        <v>103</v>
      </c>
      <c r="C63" s="48" t="s">
        <v>104</v>
      </c>
      <c r="D63" s="40" t="s">
        <v>44</v>
      </c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>
        <f t="shared" si="0"/>
        <v>0</v>
      </c>
    </row>
    <row r="64" spans="1:15" ht="17.25" customHeight="1">
      <c r="A64" s="94"/>
      <c r="B64" s="91"/>
      <c r="C64" s="49" t="s">
        <v>105</v>
      </c>
      <c r="D64" s="54" t="s">
        <v>44</v>
      </c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>
        <f t="shared" si="0"/>
        <v>0</v>
      </c>
    </row>
    <row r="65" spans="1:15" ht="17.25" customHeight="1">
      <c r="A65" s="94"/>
      <c r="B65" s="91"/>
      <c r="C65" s="49" t="s">
        <v>106</v>
      </c>
      <c r="D65" s="54" t="s">
        <v>44</v>
      </c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>
        <f t="shared" si="0"/>
        <v>0</v>
      </c>
    </row>
    <row r="66" spans="1:15" ht="17.25" customHeight="1">
      <c r="A66" s="95"/>
      <c r="B66" s="92"/>
      <c r="C66" s="50" t="s">
        <v>107</v>
      </c>
      <c r="D66" s="55" t="s">
        <v>44</v>
      </c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>
        <f t="shared" si="0"/>
        <v>0</v>
      </c>
    </row>
    <row r="67" spans="1:15" ht="17.25" customHeight="1">
      <c r="A67" s="93">
        <v>14</v>
      </c>
      <c r="B67" s="90" t="s">
        <v>108</v>
      </c>
      <c r="C67" s="48" t="s">
        <v>109</v>
      </c>
      <c r="D67" s="40" t="s">
        <v>44</v>
      </c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>
        <f t="shared" si="0"/>
        <v>0</v>
      </c>
    </row>
    <row r="68" spans="1:15" ht="17.25" customHeight="1">
      <c r="A68" s="94"/>
      <c r="B68" s="91"/>
      <c r="C68" s="49" t="s">
        <v>110</v>
      </c>
      <c r="D68" s="54" t="s">
        <v>44</v>
      </c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>
        <f t="shared" si="0"/>
        <v>0</v>
      </c>
    </row>
    <row r="69" spans="1:15" ht="17.25" customHeight="1">
      <c r="A69" s="94"/>
      <c r="B69" s="91"/>
      <c r="C69" s="49" t="s">
        <v>235</v>
      </c>
      <c r="D69" s="54" t="s">
        <v>44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>
        <f t="shared" si="0"/>
        <v>0</v>
      </c>
    </row>
    <row r="70" spans="1:15" ht="17.25" customHeight="1">
      <c r="A70" s="94"/>
      <c r="B70" s="91"/>
      <c r="C70" s="49" t="s">
        <v>111</v>
      </c>
      <c r="D70" s="54" t="s">
        <v>47</v>
      </c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>
        <f t="shared" si="0"/>
        <v>0</v>
      </c>
    </row>
    <row r="71" spans="1:15" ht="17.25" customHeight="1">
      <c r="A71" s="94"/>
      <c r="B71" s="91"/>
      <c r="C71" s="49" t="s">
        <v>112</v>
      </c>
      <c r="D71" s="54" t="s">
        <v>44</v>
      </c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>
        <f aca="true" t="shared" si="1" ref="O71:O134">SUM(E71:N71)</f>
        <v>0</v>
      </c>
    </row>
    <row r="72" spans="1:15" ht="17.25" customHeight="1">
      <c r="A72" s="95"/>
      <c r="B72" s="92"/>
      <c r="C72" s="50" t="s">
        <v>113</v>
      </c>
      <c r="D72" s="55" t="s">
        <v>44</v>
      </c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>
        <f t="shared" si="1"/>
        <v>0</v>
      </c>
    </row>
    <row r="73" spans="1:15" ht="17.25" customHeight="1">
      <c r="A73" s="93">
        <v>15</v>
      </c>
      <c r="B73" s="90" t="s">
        <v>114</v>
      </c>
      <c r="C73" s="48" t="s">
        <v>115</v>
      </c>
      <c r="D73" s="40" t="s">
        <v>116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>
        <f t="shared" si="1"/>
        <v>0</v>
      </c>
    </row>
    <row r="74" spans="1:15" ht="17.25" customHeight="1">
      <c r="A74" s="94"/>
      <c r="B74" s="91"/>
      <c r="C74" s="49" t="s">
        <v>117</v>
      </c>
      <c r="D74" s="54" t="s">
        <v>85</v>
      </c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>
        <f t="shared" si="1"/>
        <v>0</v>
      </c>
    </row>
    <row r="75" spans="1:15" ht="17.25" customHeight="1">
      <c r="A75" s="94"/>
      <c r="B75" s="91"/>
      <c r="C75" s="49" t="s">
        <v>118</v>
      </c>
      <c r="D75" s="54" t="s">
        <v>47</v>
      </c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>
        <f t="shared" si="1"/>
        <v>0</v>
      </c>
    </row>
    <row r="76" spans="1:15" ht="17.25" customHeight="1">
      <c r="A76" s="95"/>
      <c r="B76" s="92"/>
      <c r="C76" s="50" t="s">
        <v>185</v>
      </c>
      <c r="D76" s="55" t="s">
        <v>59</v>
      </c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>
        <f t="shared" si="1"/>
        <v>0</v>
      </c>
    </row>
    <row r="77" spans="1:15" ht="17.25" customHeight="1">
      <c r="A77" s="93">
        <v>16</v>
      </c>
      <c r="B77" s="90" t="s">
        <v>119</v>
      </c>
      <c r="C77" s="48" t="s">
        <v>120</v>
      </c>
      <c r="D77" s="40" t="s">
        <v>116</v>
      </c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>
        <f t="shared" si="1"/>
        <v>0</v>
      </c>
    </row>
    <row r="78" spans="1:15" ht="17.25" customHeight="1">
      <c r="A78" s="94"/>
      <c r="B78" s="91"/>
      <c r="C78" s="49" t="s">
        <v>121</v>
      </c>
      <c r="D78" s="54" t="s">
        <v>85</v>
      </c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>
        <f t="shared" si="1"/>
        <v>0</v>
      </c>
    </row>
    <row r="79" spans="1:15" ht="17.25" customHeight="1">
      <c r="A79" s="94"/>
      <c r="B79" s="91"/>
      <c r="C79" s="49" t="s">
        <v>186</v>
      </c>
      <c r="D79" s="54" t="s">
        <v>59</v>
      </c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>
        <f t="shared" si="1"/>
        <v>0</v>
      </c>
    </row>
    <row r="80" spans="1:15" ht="17.25" customHeight="1">
      <c r="A80" s="94"/>
      <c r="B80" s="91"/>
      <c r="C80" s="49" t="s">
        <v>187</v>
      </c>
      <c r="D80" s="54" t="s">
        <v>59</v>
      </c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>
        <f t="shared" si="1"/>
        <v>0</v>
      </c>
    </row>
    <row r="81" spans="1:15" ht="17.25" customHeight="1">
      <c r="A81" s="94"/>
      <c r="B81" s="91"/>
      <c r="C81" s="49" t="s">
        <v>122</v>
      </c>
      <c r="D81" s="54" t="s">
        <v>44</v>
      </c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>
        <f t="shared" si="1"/>
        <v>0</v>
      </c>
    </row>
    <row r="82" spans="1:15" ht="17.25" customHeight="1">
      <c r="A82" s="95"/>
      <c r="B82" s="92"/>
      <c r="C82" s="50" t="s">
        <v>188</v>
      </c>
      <c r="D82" s="55" t="s">
        <v>59</v>
      </c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>
        <f t="shared" si="1"/>
        <v>0</v>
      </c>
    </row>
    <row r="83" spans="1:15" ht="17.25" customHeight="1">
      <c r="A83" s="51">
        <v>17</v>
      </c>
      <c r="B83" s="52" t="s">
        <v>123</v>
      </c>
      <c r="C83" s="53" t="s">
        <v>124</v>
      </c>
      <c r="D83" s="43" t="s">
        <v>49</v>
      </c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>
        <f t="shared" si="1"/>
        <v>0</v>
      </c>
    </row>
    <row r="84" spans="1:15" ht="17.25" customHeight="1">
      <c r="A84" s="51">
        <v>18</v>
      </c>
      <c r="B84" s="52" t="s">
        <v>125</v>
      </c>
      <c r="C84" s="53" t="s">
        <v>126</v>
      </c>
      <c r="D84" s="43" t="s">
        <v>49</v>
      </c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>
        <f t="shared" si="1"/>
        <v>0</v>
      </c>
    </row>
    <row r="85" spans="1:15" ht="17.25" customHeight="1">
      <c r="A85" s="93">
        <v>19</v>
      </c>
      <c r="B85" s="90" t="s">
        <v>127</v>
      </c>
      <c r="C85" s="48" t="s">
        <v>128</v>
      </c>
      <c r="D85" s="40" t="s">
        <v>47</v>
      </c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>
        <f t="shared" si="1"/>
        <v>0</v>
      </c>
    </row>
    <row r="86" spans="1:15" ht="17.25" customHeight="1">
      <c r="A86" s="94"/>
      <c r="B86" s="91"/>
      <c r="C86" s="49" t="s">
        <v>129</v>
      </c>
      <c r="D86" s="54" t="s">
        <v>47</v>
      </c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>
        <f t="shared" si="1"/>
        <v>0</v>
      </c>
    </row>
    <row r="87" spans="1:15" ht="17.25" customHeight="1">
      <c r="A87" s="94"/>
      <c r="B87" s="91"/>
      <c r="C87" s="49" t="s">
        <v>189</v>
      </c>
      <c r="D87" s="54" t="s">
        <v>62</v>
      </c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>
        <f t="shared" si="1"/>
        <v>0</v>
      </c>
    </row>
    <row r="88" spans="1:15" ht="17.25" customHeight="1">
      <c r="A88" s="94"/>
      <c r="B88" s="91"/>
      <c r="C88" s="49" t="s">
        <v>130</v>
      </c>
      <c r="D88" s="54" t="s">
        <v>47</v>
      </c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>
        <f t="shared" si="1"/>
        <v>0</v>
      </c>
    </row>
    <row r="89" spans="1:15" ht="17.25" customHeight="1">
      <c r="A89" s="94"/>
      <c r="B89" s="91"/>
      <c r="C89" s="49" t="s">
        <v>131</v>
      </c>
      <c r="D89" s="54" t="s">
        <v>47</v>
      </c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>
        <f t="shared" si="1"/>
        <v>0</v>
      </c>
    </row>
    <row r="90" spans="1:15" ht="17.25" customHeight="1">
      <c r="A90" s="94"/>
      <c r="B90" s="91"/>
      <c r="C90" s="49" t="s">
        <v>190</v>
      </c>
      <c r="D90" s="54" t="s">
        <v>62</v>
      </c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>
        <f t="shared" si="1"/>
        <v>0</v>
      </c>
    </row>
    <row r="91" spans="1:15" ht="17.25" customHeight="1">
      <c r="A91" s="94"/>
      <c r="B91" s="91"/>
      <c r="C91" s="49" t="s">
        <v>132</v>
      </c>
      <c r="D91" s="54" t="s">
        <v>44</v>
      </c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>
        <f t="shared" si="1"/>
        <v>0</v>
      </c>
    </row>
    <row r="92" spans="1:15" ht="17.25" customHeight="1">
      <c r="A92" s="94"/>
      <c r="B92" s="91"/>
      <c r="C92" s="49" t="s">
        <v>133</v>
      </c>
      <c r="D92" s="54" t="s">
        <v>47</v>
      </c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>
        <f t="shared" si="1"/>
        <v>0</v>
      </c>
    </row>
    <row r="93" spans="1:15" ht="17.25" customHeight="1">
      <c r="A93" s="94"/>
      <c r="B93" s="91"/>
      <c r="C93" s="49" t="s">
        <v>191</v>
      </c>
      <c r="D93" s="54" t="s">
        <v>59</v>
      </c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>
        <f t="shared" si="1"/>
        <v>0</v>
      </c>
    </row>
    <row r="94" spans="1:15" ht="17.25" customHeight="1">
      <c r="A94" s="94"/>
      <c r="B94" s="91"/>
      <c r="C94" s="49" t="s">
        <v>134</v>
      </c>
      <c r="D94" s="54" t="s">
        <v>44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>
        <f t="shared" si="1"/>
        <v>0</v>
      </c>
    </row>
    <row r="95" spans="1:15" ht="17.25" customHeight="1">
      <c r="A95" s="94"/>
      <c r="B95" s="91"/>
      <c r="C95" s="49" t="s">
        <v>192</v>
      </c>
      <c r="D95" s="54" t="s">
        <v>59</v>
      </c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>
        <f t="shared" si="1"/>
        <v>0</v>
      </c>
    </row>
    <row r="96" spans="1:15" ht="17.25" customHeight="1">
      <c r="A96" s="94"/>
      <c r="B96" s="91"/>
      <c r="C96" s="49" t="s">
        <v>257</v>
      </c>
      <c r="D96" s="54" t="s">
        <v>59</v>
      </c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>
        <f t="shared" si="1"/>
        <v>0</v>
      </c>
    </row>
    <row r="97" spans="1:15" ht="17.25" customHeight="1">
      <c r="A97" s="94"/>
      <c r="B97" s="91"/>
      <c r="C97" s="49" t="s">
        <v>258</v>
      </c>
      <c r="D97" s="54" t="s">
        <v>47</v>
      </c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>
        <f t="shared" si="1"/>
        <v>0</v>
      </c>
    </row>
    <row r="98" spans="1:15" ht="17.25" customHeight="1">
      <c r="A98" s="94"/>
      <c r="B98" s="91"/>
      <c r="C98" s="49" t="s">
        <v>193</v>
      </c>
      <c r="D98" s="54" t="s">
        <v>59</v>
      </c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>
        <f t="shared" si="1"/>
        <v>0</v>
      </c>
    </row>
    <row r="99" spans="1:15" ht="17.25" customHeight="1">
      <c r="A99" s="94"/>
      <c r="B99" s="91"/>
      <c r="C99" s="49" t="s">
        <v>259</v>
      </c>
      <c r="D99" s="54" t="s">
        <v>44</v>
      </c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>
        <f t="shared" si="1"/>
        <v>0</v>
      </c>
    </row>
    <row r="100" spans="1:15" ht="17.25" customHeight="1">
      <c r="A100" s="94"/>
      <c r="B100" s="91"/>
      <c r="C100" s="49" t="s">
        <v>260</v>
      </c>
      <c r="D100" s="54" t="s">
        <v>59</v>
      </c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>
        <f t="shared" si="1"/>
        <v>0</v>
      </c>
    </row>
    <row r="101" spans="1:15" ht="17.25" customHeight="1">
      <c r="A101" s="94"/>
      <c r="B101" s="91"/>
      <c r="C101" s="49" t="s">
        <v>236</v>
      </c>
      <c r="D101" s="54" t="s">
        <v>44</v>
      </c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>
        <f t="shared" si="1"/>
        <v>0</v>
      </c>
    </row>
    <row r="102" spans="1:15" ht="17.25" customHeight="1">
      <c r="A102" s="94"/>
      <c r="B102" s="91"/>
      <c r="C102" s="49" t="s">
        <v>261</v>
      </c>
      <c r="D102" s="54" t="s">
        <v>47</v>
      </c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>
        <f t="shared" si="1"/>
        <v>0</v>
      </c>
    </row>
    <row r="103" spans="1:15" ht="17.25" customHeight="1">
      <c r="A103" s="94"/>
      <c r="B103" s="91"/>
      <c r="C103" s="49" t="s">
        <v>262</v>
      </c>
      <c r="D103" s="54" t="s">
        <v>59</v>
      </c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>
        <f t="shared" si="1"/>
        <v>0</v>
      </c>
    </row>
    <row r="104" spans="1:15" ht="17.25" customHeight="1">
      <c r="A104" s="94"/>
      <c r="B104" s="91"/>
      <c r="C104" s="49" t="s">
        <v>194</v>
      </c>
      <c r="D104" s="54" t="s">
        <v>59</v>
      </c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>
        <f t="shared" si="1"/>
        <v>0</v>
      </c>
    </row>
    <row r="105" spans="1:15" ht="17.25" customHeight="1">
      <c r="A105" s="94"/>
      <c r="B105" s="91"/>
      <c r="C105" s="49" t="s">
        <v>135</v>
      </c>
      <c r="D105" s="54" t="s">
        <v>44</v>
      </c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>
        <f t="shared" si="1"/>
        <v>0</v>
      </c>
    </row>
    <row r="106" spans="1:15" ht="17.25" customHeight="1">
      <c r="A106" s="94"/>
      <c r="B106" s="91"/>
      <c r="C106" s="49" t="s">
        <v>237</v>
      </c>
      <c r="D106" s="54" t="s">
        <v>59</v>
      </c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>
        <f t="shared" si="1"/>
        <v>0</v>
      </c>
    </row>
    <row r="107" spans="1:15" ht="17.25" customHeight="1">
      <c r="A107" s="94"/>
      <c r="B107" s="91"/>
      <c r="C107" s="49" t="s">
        <v>136</v>
      </c>
      <c r="D107" s="54" t="s">
        <v>44</v>
      </c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>
        <f t="shared" si="1"/>
        <v>0</v>
      </c>
    </row>
    <row r="108" spans="1:15" ht="17.25" customHeight="1">
      <c r="A108" s="95"/>
      <c r="B108" s="92"/>
      <c r="C108" s="50" t="s">
        <v>195</v>
      </c>
      <c r="D108" s="55" t="s">
        <v>59</v>
      </c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>
        <f t="shared" si="1"/>
        <v>0</v>
      </c>
    </row>
    <row r="109" spans="1:15" ht="17.25" customHeight="1">
      <c r="A109" s="93">
        <v>20</v>
      </c>
      <c r="B109" s="90" t="s">
        <v>137</v>
      </c>
      <c r="C109" s="48" t="s">
        <v>138</v>
      </c>
      <c r="D109" s="40" t="s">
        <v>44</v>
      </c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>
        <f t="shared" si="1"/>
        <v>0</v>
      </c>
    </row>
    <row r="110" spans="1:15" ht="17.25" customHeight="1">
      <c r="A110" s="94"/>
      <c r="B110" s="91"/>
      <c r="C110" s="49" t="s">
        <v>196</v>
      </c>
      <c r="D110" s="54" t="s">
        <v>59</v>
      </c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>
        <f t="shared" si="1"/>
        <v>0</v>
      </c>
    </row>
    <row r="111" spans="1:15" ht="17.25" customHeight="1">
      <c r="A111" s="94"/>
      <c r="B111" s="91"/>
      <c r="C111" s="49" t="s">
        <v>139</v>
      </c>
      <c r="D111" s="54" t="s">
        <v>47</v>
      </c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>
        <f t="shared" si="1"/>
        <v>0</v>
      </c>
    </row>
    <row r="112" spans="1:15" ht="17.25" customHeight="1">
      <c r="A112" s="94"/>
      <c r="B112" s="91"/>
      <c r="C112" s="49" t="s">
        <v>140</v>
      </c>
      <c r="D112" s="54" t="s">
        <v>44</v>
      </c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>
        <f t="shared" si="1"/>
        <v>0</v>
      </c>
    </row>
    <row r="113" spans="1:15" ht="17.25" customHeight="1">
      <c r="A113" s="94"/>
      <c r="B113" s="91"/>
      <c r="C113" s="49" t="s">
        <v>197</v>
      </c>
      <c r="D113" s="54" t="s">
        <v>59</v>
      </c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>
        <f t="shared" si="1"/>
        <v>0</v>
      </c>
    </row>
    <row r="114" spans="1:15" ht="17.25" customHeight="1">
      <c r="A114" s="94"/>
      <c r="B114" s="91"/>
      <c r="C114" s="49" t="s">
        <v>141</v>
      </c>
      <c r="D114" s="54" t="s">
        <v>44</v>
      </c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>
        <f t="shared" si="1"/>
        <v>0</v>
      </c>
    </row>
    <row r="115" spans="1:15" ht="17.25" customHeight="1">
      <c r="A115" s="94"/>
      <c r="B115" s="91"/>
      <c r="C115" s="49" t="s">
        <v>198</v>
      </c>
      <c r="D115" s="54" t="s">
        <v>59</v>
      </c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>
        <f t="shared" si="1"/>
        <v>0</v>
      </c>
    </row>
    <row r="116" spans="1:15" ht="17.25" customHeight="1">
      <c r="A116" s="94"/>
      <c r="B116" s="91"/>
      <c r="C116" s="49" t="s">
        <v>238</v>
      </c>
      <c r="D116" s="54" t="s">
        <v>142</v>
      </c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>
        <f t="shared" si="1"/>
        <v>0</v>
      </c>
    </row>
    <row r="117" spans="1:15" ht="17.25" customHeight="1">
      <c r="A117" s="94"/>
      <c r="B117" s="91"/>
      <c r="C117" s="49" t="s">
        <v>143</v>
      </c>
      <c r="D117" s="54" t="s">
        <v>59</v>
      </c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>
        <f t="shared" si="1"/>
        <v>0</v>
      </c>
    </row>
    <row r="118" spans="1:15" ht="17.25" customHeight="1">
      <c r="A118" s="95"/>
      <c r="B118" s="92"/>
      <c r="C118" s="50" t="s">
        <v>239</v>
      </c>
      <c r="D118" s="55" t="s">
        <v>142</v>
      </c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>
        <f t="shared" si="1"/>
        <v>0</v>
      </c>
    </row>
    <row r="119" spans="1:15" ht="17.25" customHeight="1">
      <c r="A119" s="93">
        <v>21</v>
      </c>
      <c r="B119" s="90" t="s">
        <v>144</v>
      </c>
      <c r="C119" s="48" t="s">
        <v>145</v>
      </c>
      <c r="D119" s="40" t="s">
        <v>93</v>
      </c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>
        <f t="shared" si="1"/>
        <v>0</v>
      </c>
    </row>
    <row r="120" spans="1:15" ht="17.25" customHeight="1">
      <c r="A120" s="94"/>
      <c r="B120" s="91"/>
      <c r="C120" s="49" t="s">
        <v>146</v>
      </c>
      <c r="D120" s="54" t="s">
        <v>93</v>
      </c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>
        <f t="shared" si="1"/>
        <v>0</v>
      </c>
    </row>
    <row r="121" spans="1:15" ht="17.25" customHeight="1">
      <c r="A121" s="94"/>
      <c r="B121" s="91"/>
      <c r="C121" s="49" t="s">
        <v>168</v>
      </c>
      <c r="D121" s="54" t="s">
        <v>59</v>
      </c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>
        <f t="shared" si="1"/>
        <v>0</v>
      </c>
    </row>
    <row r="122" spans="1:15" ht="17.25" customHeight="1">
      <c r="A122" s="94"/>
      <c r="B122" s="91"/>
      <c r="C122" s="74" t="s">
        <v>240</v>
      </c>
      <c r="D122" s="54" t="s">
        <v>59</v>
      </c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>
        <f t="shared" si="1"/>
        <v>0</v>
      </c>
    </row>
    <row r="123" spans="1:15" ht="17.25" customHeight="1">
      <c r="A123" s="95"/>
      <c r="B123" s="92"/>
      <c r="C123" s="50" t="s">
        <v>147</v>
      </c>
      <c r="D123" s="55" t="s">
        <v>49</v>
      </c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>
        <f t="shared" si="1"/>
        <v>0</v>
      </c>
    </row>
    <row r="124" spans="1:15" ht="17.25" customHeight="1">
      <c r="A124" s="93">
        <v>22</v>
      </c>
      <c r="B124" s="90" t="s">
        <v>148</v>
      </c>
      <c r="C124" s="48" t="s">
        <v>169</v>
      </c>
      <c r="D124" s="40" t="s">
        <v>59</v>
      </c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>
        <f t="shared" si="1"/>
        <v>0</v>
      </c>
    </row>
    <row r="125" spans="1:15" ht="17.25" customHeight="1">
      <c r="A125" s="94"/>
      <c r="B125" s="91"/>
      <c r="C125" s="49" t="s">
        <v>241</v>
      </c>
      <c r="D125" s="41" t="s">
        <v>242</v>
      </c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>
        <f t="shared" si="1"/>
        <v>0</v>
      </c>
    </row>
    <row r="126" spans="1:15" ht="17.25" customHeight="1">
      <c r="A126" s="94"/>
      <c r="B126" s="91"/>
      <c r="C126" s="49" t="s">
        <v>243</v>
      </c>
      <c r="D126" s="41" t="s">
        <v>242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>
        <f t="shared" si="1"/>
        <v>0</v>
      </c>
    </row>
    <row r="127" spans="1:15" ht="17.25" customHeight="1">
      <c r="A127" s="95"/>
      <c r="B127" s="92"/>
      <c r="C127" s="50" t="s">
        <v>244</v>
      </c>
      <c r="D127" s="42" t="s">
        <v>245</v>
      </c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>
        <f t="shared" si="1"/>
        <v>0</v>
      </c>
    </row>
    <row r="128" spans="1:15" ht="17.25" customHeight="1">
      <c r="A128" s="93">
        <v>23</v>
      </c>
      <c r="B128" s="90" t="s">
        <v>149</v>
      </c>
      <c r="C128" s="48" t="s">
        <v>170</v>
      </c>
      <c r="D128" s="40" t="s">
        <v>59</v>
      </c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>
        <f t="shared" si="1"/>
        <v>0</v>
      </c>
    </row>
    <row r="129" spans="1:15" ht="17.25" customHeight="1">
      <c r="A129" s="94"/>
      <c r="B129" s="91"/>
      <c r="C129" s="49" t="s">
        <v>150</v>
      </c>
      <c r="D129" s="54" t="s">
        <v>47</v>
      </c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>
        <f t="shared" si="1"/>
        <v>0</v>
      </c>
    </row>
    <row r="130" spans="1:15" ht="17.25" customHeight="1">
      <c r="A130" s="95"/>
      <c r="B130" s="92"/>
      <c r="C130" s="50" t="s">
        <v>151</v>
      </c>
      <c r="D130" s="55" t="s">
        <v>47</v>
      </c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>
        <f t="shared" si="1"/>
        <v>0</v>
      </c>
    </row>
    <row r="131" spans="1:15" ht="17.25" customHeight="1">
      <c r="A131" s="93">
        <v>24</v>
      </c>
      <c r="B131" s="90" t="s">
        <v>152</v>
      </c>
      <c r="C131" s="48" t="s">
        <v>153</v>
      </c>
      <c r="D131" s="40" t="s">
        <v>49</v>
      </c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>
        <f t="shared" si="1"/>
        <v>0</v>
      </c>
    </row>
    <row r="132" spans="1:15" ht="17.25" customHeight="1">
      <c r="A132" s="94"/>
      <c r="B132" s="91"/>
      <c r="C132" s="49" t="s">
        <v>154</v>
      </c>
      <c r="D132" s="54" t="s">
        <v>49</v>
      </c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>
        <f t="shared" si="1"/>
        <v>0</v>
      </c>
    </row>
    <row r="133" spans="1:15" ht="17.25" customHeight="1">
      <c r="A133" s="94"/>
      <c r="B133" s="91"/>
      <c r="C133" s="49" t="s">
        <v>155</v>
      </c>
      <c r="D133" s="54" t="s">
        <v>49</v>
      </c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>
        <f t="shared" si="1"/>
        <v>0</v>
      </c>
    </row>
    <row r="134" spans="1:15" ht="17.25" customHeight="1">
      <c r="A134" s="94"/>
      <c r="B134" s="91"/>
      <c r="C134" s="49" t="s">
        <v>156</v>
      </c>
      <c r="D134" s="54" t="s">
        <v>49</v>
      </c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>
        <f t="shared" si="1"/>
        <v>0</v>
      </c>
    </row>
    <row r="135" spans="1:15" ht="17.25" customHeight="1">
      <c r="A135" s="94"/>
      <c r="B135" s="91"/>
      <c r="C135" s="49" t="s">
        <v>157</v>
      </c>
      <c r="D135" s="54" t="s">
        <v>49</v>
      </c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>
        <f aca="true" t="shared" si="2" ref="O135:O144">SUM(E135:N135)</f>
        <v>0</v>
      </c>
    </row>
    <row r="136" spans="1:15" ht="17.25" customHeight="1">
      <c r="A136" s="94"/>
      <c r="B136" s="91"/>
      <c r="C136" s="49" t="s">
        <v>246</v>
      </c>
      <c r="D136" s="54" t="s">
        <v>49</v>
      </c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>
        <f t="shared" si="2"/>
        <v>0</v>
      </c>
    </row>
    <row r="137" spans="1:15" ht="17.25" customHeight="1">
      <c r="A137" s="94"/>
      <c r="B137" s="91"/>
      <c r="C137" s="49" t="s">
        <v>158</v>
      </c>
      <c r="D137" s="54" t="s">
        <v>49</v>
      </c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>
        <f t="shared" si="2"/>
        <v>0</v>
      </c>
    </row>
    <row r="138" spans="1:15" ht="17.25" customHeight="1">
      <c r="A138" s="94"/>
      <c r="B138" s="91"/>
      <c r="C138" s="49" t="s">
        <v>159</v>
      </c>
      <c r="D138" s="54" t="s">
        <v>49</v>
      </c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>
        <f t="shared" si="2"/>
        <v>0</v>
      </c>
    </row>
    <row r="139" spans="1:15" ht="17.25" customHeight="1">
      <c r="A139" s="94"/>
      <c r="B139" s="91"/>
      <c r="C139" s="49" t="s">
        <v>160</v>
      </c>
      <c r="D139" s="54" t="s">
        <v>44</v>
      </c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>
        <f t="shared" si="2"/>
        <v>0</v>
      </c>
    </row>
    <row r="140" spans="1:15" ht="17.25" customHeight="1">
      <c r="A140" s="94"/>
      <c r="B140" s="91"/>
      <c r="C140" s="49" t="s">
        <v>161</v>
      </c>
      <c r="D140" s="54" t="s">
        <v>44</v>
      </c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>
        <f t="shared" si="2"/>
        <v>0</v>
      </c>
    </row>
    <row r="141" spans="1:15" ht="17.25" customHeight="1">
      <c r="A141" s="95"/>
      <c r="B141" s="92"/>
      <c r="C141" s="50" t="s">
        <v>162</v>
      </c>
      <c r="D141" s="55" t="s">
        <v>49</v>
      </c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>
        <f t="shared" si="2"/>
        <v>0</v>
      </c>
    </row>
    <row r="142" spans="1:15" ht="17.25" customHeight="1">
      <c r="A142" s="93">
        <v>25</v>
      </c>
      <c r="B142" s="90" t="s">
        <v>247</v>
      </c>
      <c r="C142" s="56" t="s">
        <v>248</v>
      </c>
      <c r="D142" s="40" t="s">
        <v>49</v>
      </c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>
        <f t="shared" si="2"/>
        <v>0</v>
      </c>
    </row>
    <row r="143" spans="1:15" ht="17.25" customHeight="1">
      <c r="A143" s="94"/>
      <c r="B143" s="91"/>
      <c r="C143" s="57" t="s">
        <v>249</v>
      </c>
      <c r="D143" s="41" t="s">
        <v>49</v>
      </c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>
        <f t="shared" si="2"/>
        <v>0</v>
      </c>
    </row>
    <row r="144" spans="1:15" ht="17.25" customHeight="1">
      <c r="A144" s="95"/>
      <c r="B144" s="92"/>
      <c r="C144" s="58"/>
      <c r="D144" s="42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>
        <f t="shared" si="2"/>
        <v>0</v>
      </c>
    </row>
    <row r="145" spans="1:15" ht="17.25" customHeight="1">
      <c r="A145" s="83" t="s">
        <v>1</v>
      </c>
      <c r="B145" s="84"/>
      <c r="C145" s="85"/>
      <c r="D145" s="43"/>
      <c r="E145" s="70">
        <f>SUM(E6:E144)</f>
        <v>0</v>
      </c>
      <c r="F145" s="70">
        <f aca="true" t="shared" si="3" ref="F145:N145">SUM(F6:F144)</f>
        <v>0</v>
      </c>
      <c r="G145" s="70">
        <f t="shared" si="3"/>
        <v>0</v>
      </c>
      <c r="H145" s="70">
        <f t="shared" si="3"/>
        <v>0</v>
      </c>
      <c r="I145" s="70">
        <f t="shared" si="3"/>
        <v>0</v>
      </c>
      <c r="J145" s="70">
        <f t="shared" si="3"/>
        <v>0</v>
      </c>
      <c r="K145" s="70">
        <f t="shared" si="3"/>
        <v>0</v>
      </c>
      <c r="L145" s="70">
        <f t="shared" si="3"/>
        <v>0</v>
      </c>
      <c r="M145" s="70">
        <f t="shared" si="3"/>
        <v>0</v>
      </c>
      <c r="N145" s="70">
        <f t="shared" si="3"/>
        <v>0</v>
      </c>
      <c r="O145" s="70">
        <f>SUM(O6:O144)</f>
        <v>0</v>
      </c>
    </row>
  </sheetData>
  <sheetProtection/>
  <mergeCells count="61">
    <mergeCell ref="A142:A144"/>
    <mergeCell ref="B142:B144"/>
    <mergeCell ref="A145:C145"/>
    <mergeCell ref="A1:O2"/>
    <mergeCell ref="A124:A127"/>
    <mergeCell ref="B124:B127"/>
    <mergeCell ref="A128:A130"/>
    <mergeCell ref="B128:B130"/>
    <mergeCell ref="A131:A141"/>
    <mergeCell ref="B131:B141"/>
    <mergeCell ref="A85:A108"/>
    <mergeCell ref="B85:B108"/>
    <mergeCell ref="A109:A118"/>
    <mergeCell ref="B109:B118"/>
    <mergeCell ref="A119:A123"/>
    <mergeCell ref="B119:B123"/>
    <mergeCell ref="O4:O5"/>
    <mergeCell ref="A67:A72"/>
    <mergeCell ref="B67:B72"/>
    <mergeCell ref="A73:A76"/>
    <mergeCell ref="B73:B76"/>
    <mergeCell ref="A77:A82"/>
    <mergeCell ref="B77:B82"/>
    <mergeCell ref="I4:I5"/>
    <mergeCell ref="J4:J5"/>
    <mergeCell ref="K4:K5"/>
    <mergeCell ref="L4:L5"/>
    <mergeCell ref="M4:M5"/>
    <mergeCell ref="N4:N5"/>
    <mergeCell ref="G4:G5"/>
    <mergeCell ref="H4:H5"/>
    <mergeCell ref="B4:B5"/>
    <mergeCell ref="C4:C5"/>
    <mergeCell ref="D4:D5"/>
    <mergeCell ref="E4:E5"/>
    <mergeCell ref="A63:A66"/>
    <mergeCell ref="A60:A62"/>
    <mergeCell ref="A7:A10"/>
    <mergeCell ref="A11:A12"/>
    <mergeCell ref="A4:A5"/>
    <mergeCell ref="F4:F5"/>
    <mergeCell ref="A42:A46"/>
    <mergeCell ref="A25:A41"/>
    <mergeCell ref="A18:A24"/>
    <mergeCell ref="A13:A17"/>
    <mergeCell ref="A57:A59"/>
    <mergeCell ref="A53:A56"/>
    <mergeCell ref="A50:A52"/>
    <mergeCell ref="A47:A49"/>
    <mergeCell ref="B50:B52"/>
    <mergeCell ref="B53:B56"/>
    <mergeCell ref="B57:B59"/>
    <mergeCell ref="B60:B62"/>
    <mergeCell ref="B63:B66"/>
    <mergeCell ref="B7:B10"/>
    <mergeCell ref="B11:B12"/>
    <mergeCell ref="B13:B17"/>
    <mergeCell ref="B18:B24"/>
    <mergeCell ref="B25:B41"/>
    <mergeCell ref="B42:B46"/>
    <mergeCell ref="B47:B49"/>
  </mergeCells>
  <printOptions/>
  <pageMargins left="0.984251968503937" right="0.984251968503937" top="0.7874015748031497" bottom="0.7874015748031497" header="0.31496062992125984" footer="0.31496062992125984"/>
  <pageSetup horizontalDpi="600" verticalDpi="600" orientation="landscape" paperSize="8" r:id="rId1"/>
  <headerFooter>
    <oddHeader>&amp;L第１５号様式－５（&amp;P/&amp;N）</oddHeader>
    <oddFooter>&amp;L※下水道放流を行うことで稼働停止が見込まれる機器&amp;R（本書式は日本工業規格「Ａ3版」横書で作成すること）</oddFooter>
  </headerFooter>
  <rowBreaks count="2" manualBreakCount="2">
    <brk id="76" max="255" man="1"/>
    <brk id="10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G26" sqref="G26"/>
    </sheetView>
  </sheetViews>
  <sheetFormatPr defaultColWidth="10.00390625" defaultRowHeight="15"/>
  <cols>
    <col min="1" max="1" width="7.57421875" style="0" customWidth="1"/>
    <col min="2" max="2" width="8.57421875" style="34" customWidth="1"/>
    <col min="3" max="4" width="8.57421875" style="0" customWidth="1"/>
    <col min="5" max="14" width="10.421875" style="0" customWidth="1"/>
    <col min="15" max="15" width="14.7109375" style="0" customWidth="1"/>
  </cols>
  <sheetData>
    <row r="1" spans="1:15" ht="28.5">
      <c r="A1" s="77" t="s">
        <v>164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28.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4" ht="20.25" customHeight="1">
      <c r="A3" s="61" t="s">
        <v>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20.25" customHeight="1">
      <c r="A4" s="61"/>
      <c r="B4" s="29" t="s">
        <v>20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 t="s">
        <v>263</v>
      </c>
    </row>
    <row r="5" spans="1:15" ht="20.25" customHeight="1">
      <c r="A5" s="9" t="s">
        <v>226</v>
      </c>
      <c r="B5" s="84" t="s">
        <v>5</v>
      </c>
      <c r="C5" s="84"/>
      <c r="D5" s="85"/>
      <c r="E5" s="9" t="s">
        <v>199</v>
      </c>
      <c r="F5" s="9" t="s">
        <v>200</v>
      </c>
      <c r="G5" s="9" t="s">
        <v>201</v>
      </c>
      <c r="H5" s="9" t="s">
        <v>202</v>
      </c>
      <c r="I5" s="9" t="s">
        <v>203</v>
      </c>
      <c r="J5" s="9" t="s">
        <v>204</v>
      </c>
      <c r="K5" s="9" t="s">
        <v>205</v>
      </c>
      <c r="L5" s="9" t="s">
        <v>206</v>
      </c>
      <c r="M5" s="9" t="s">
        <v>207</v>
      </c>
      <c r="N5" s="9" t="s">
        <v>208</v>
      </c>
      <c r="O5" s="9" t="s">
        <v>3</v>
      </c>
    </row>
    <row r="6" spans="1:15" ht="20.25" customHeight="1">
      <c r="A6" s="83" t="s">
        <v>33</v>
      </c>
      <c r="B6" s="84"/>
      <c r="C6" s="84"/>
      <c r="D6" s="85"/>
      <c r="E6" s="68">
        <v>30819</v>
      </c>
      <c r="F6" s="68">
        <v>30079</v>
      </c>
      <c r="G6" s="68">
        <v>28431</v>
      </c>
      <c r="H6" s="68">
        <v>27692</v>
      </c>
      <c r="I6" s="68">
        <v>26952</v>
      </c>
      <c r="J6" s="68">
        <v>26213</v>
      </c>
      <c r="K6" s="68">
        <v>25472</v>
      </c>
      <c r="L6" s="68">
        <v>24730</v>
      </c>
      <c r="M6" s="68">
        <v>23990</v>
      </c>
      <c r="N6" s="68">
        <v>23246</v>
      </c>
      <c r="O6" s="68">
        <f>SUM(E6:N6)</f>
        <v>267624</v>
      </c>
    </row>
    <row r="7" spans="1:15" ht="20.25" customHeight="1">
      <c r="A7" s="86" t="s">
        <v>23</v>
      </c>
      <c r="B7" s="23" t="s">
        <v>34</v>
      </c>
      <c r="C7" s="35"/>
      <c r="D7" s="12"/>
      <c r="E7" s="19"/>
      <c r="F7" s="19"/>
      <c r="G7" s="19"/>
      <c r="H7" s="19"/>
      <c r="I7" s="19"/>
      <c r="J7" s="19"/>
      <c r="K7" s="19"/>
      <c r="L7" s="19"/>
      <c r="M7" s="19"/>
      <c r="N7" s="19"/>
      <c r="O7" s="54">
        <f>SUM(E7:N7)</f>
        <v>0</v>
      </c>
    </row>
    <row r="8" spans="1:15" ht="20.25" customHeight="1">
      <c r="A8" s="87"/>
      <c r="B8" s="33" t="s">
        <v>35</v>
      </c>
      <c r="C8" s="45"/>
      <c r="D8" s="46"/>
      <c r="E8" s="19"/>
      <c r="F8" s="19"/>
      <c r="G8" s="19"/>
      <c r="H8" s="19"/>
      <c r="I8" s="19"/>
      <c r="J8" s="19"/>
      <c r="K8" s="19"/>
      <c r="L8" s="19"/>
      <c r="M8" s="19"/>
      <c r="N8" s="19"/>
      <c r="O8" s="41">
        <f aca="true" t="shared" si="0" ref="O8:O13">SUM(E8:N8)</f>
        <v>0</v>
      </c>
    </row>
    <row r="9" spans="1:15" ht="20.25" customHeight="1">
      <c r="A9" s="87"/>
      <c r="B9" s="33" t="s">
        <v>36</v>
      </c>
      <c r="C9" s="45"/>
      <c r="D9" s="46"/>
      <c r="E9" s="19"/>
      <c r="F9" s="19"/>
      <c r="G9" s="19"/>
      <c r="H9" s="19"/>
      <c r="I9" s="19"/>
      <c r="J9" s="19"/>
      <c r="K9" s="19"/>
      <c r="L9" s="19"/>
      <c r="M9" s="19"/>
      <c r="N9" s="19"/>
      <c r="O9" s="41">
        <f t="shared" si="0"/>
        <v>0</v>
      </c>
    </row>
    <row r="10" spans="1:15" ht="20.25" customHeight="1">
      <c r="A10" s="87"/>
      <c r="B10" s="33" t="s">
        <v>37</v>
      </c>
      <c r="C10" s="45"/>
      <c r="D10" s="46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41">
        <f t="shared" si="0"/>
        <v>0</v>
      </c>
    </row>
    <row r="11" spans="1:15" ht="20.25" customHeight="1">
      <c r="A11" s="87"/>
      <c r="B11" s="33" t="s">
        <v>40</v>
      </c>
      <c r="C11" s="45"/>
      <c r="D11" s="46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41">
        <f t="shared" si="0"/>
        <v>0</v>
      </c>
    </row>
    <row r="12" spans="1:15" ht="20.25" customHeight="1">
      <c r="A12" s="87"/>
      <c r="B12" s="33" t="s">
        <v>41</v>
      </c>
      <c r="C12" s="45"/>
      <c r="D12" s="46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41">
        <f t="shared" si="0"/>
        <v>0</v>
      </c>
    </row>
    <row r="13" spans="1:15" ht="20.25" customHeight="1">
      <c r="A13" s="87"/>
      <c r="B13" s="33" t="s">
        <v>38</v>
      </c>
      <c r="C13" s="45"/>
      <c r="D13" s="46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41">
        <f t="shared" si="0"/>
        <v>0</v>
      </c>
    </row>
    <row r="14" spans="1:15" ht="20.25" customHeight="1">
      <c r="A14" s="87"/>
      <c r="B14" s="33" t="s">
        <v>39</v>
      </c>
      <c r="C14" s="45"/>
      <c r="D14" s="46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41">
        <f>SUM(E14:N14)</f>
        <v>0</v>
      </c>
    </row>
    <row r="15" spans="1:15" ht="20.25" customHeight="1">
      <c r="A15" s="87"/>
      <c r="B15" s="33"/>
      <c r="C15" s="45"/>
      <c r="D15" s="46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41"/>
    </row>
    <row r="16" spans="1:15" ht="20.25" customHeight="1">
      <c r="A16" s="87"/>
      <c r="B16" s="24"/>
      <c r="C16" s="16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41"/>
    </row>
    <row r="17" spans="1:15" ht="20.25" customHeight="1">
      <c r="A17" s="88"/>
      <c r="B17" s="26" t="s">
        <v>13</v>
      </c>
      <c r="C17" s="22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42"/>
    </row>
    <row r="18" spans="1:15" ht="20.25" customHeight="1">
      <c r="A18" s="83" t="s">
        <v>3</v>
      </c>
      <c r="B18" s="84"/>
      <c r="C18" s="84"/>
      <c r="D18" s="85"/>
      <c r="E18" s="10">
        <f>SUM(E7:E16)</f>
        <v>0</v>
      </c>
      <c r="F18" s="10">
        <f aca="true" t="shared" si="1" ref="F18:M18">SUM(F7:F16)</f>
        <v>0</v>
      </c>
      <c r="G18" s="10">
        <f t="shared" si="1"/>
        <v>0</v>
      </c>
      <c r="H18" s="10">
        <f t="shared" si="1"/>
        <v>0</v>
      </c>
      <c r="I18" s="10">
        <f t="shared" si="1"/>
        <v>0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  <c r="N18" s="10">
        <f>SUM(N7:N16)</f>
        <v>0</v>
      </c>
      <c r="O18" s="10">
        <f>SUM(O7:O16)</f>
        <v>0</v>
      </c>
    </row>
    <row r="19" spans="1:15" ht="20.25" customHeight="1">
      <c r="A19" s="2" t="s">
        <v>227</v>
      </c>
      <c r="B19" s="2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20.25" customHeight="1">
      <c r="A20" s="2"/>
      <c r="B20" s="2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20.25" customHeight="1">
      <c r="A21" s="4" t="s">
        <v>228</v>
      </c>
      <c r="B21" s="30"/>
      <c r="C21" s="5"/>
      <c r="D21" s="5"/>
      <c r="E21" s="5"/>
      <c r="F21" s="5"/>
      <c r="G21" s="5"/>
      <c r="H21" s="59"/>
      <c r="I21" s="2"/>
      <c r="J21" s="2"/>
      <c r="K21" s="2"/>
      <c r="L21" s="2"/>
      <c r="M21" s="2"/>
      <c r="N21" s="2"/>
      <c r="O21" s="2"/>
    </row>
    <row r="22" spans="1:15" ht="20.25" customHeight="1">
      <c r="A22" s="102">
        <f>O18*1000</f>
        <v>0</v>
      </c>
      <c r="B22" s="103"/>
      <c r="C22" s="69" t="s">
        <v>229</v>
      </c>
      <c r="D22" s="104">
        <f>O6</f>
        <v>267624</v>
      </c>
      <c r="E22" s="103"/>
      <c r="F22" s="69" t="s">
        <v>230</v>
      </c>
      <c r="G22" s="7"/>
      <c r="H22" s="8" t="s">
        <v>231</v>
      </c>
      <c r="I22" s="2"/>
      <c r="J22" s="2"/>
      <c r="K22" s="2"/>
      <c r="L22" s="2"/>
      <c r="M22" s="2"/>
      <c r="N22" s="2"/>
      <c r="O22" s="2"/>
    </row>
    <row r="23" spans="1:15" ht="20.25" customHeight="1">
      <c r="A23" s="2"/>
      <c r="B23" s="2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20.25" customHeight="1">
      <c r="A24" s="2" t="s">
        <v>14</v>
      </c>
      <c r="B24" s="2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20.25" customHeight="1">
      <c r="A25" s="2"/>
      <c r="B25" s="2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ht="20.25" customHeight="1"/>
    <row r="27" ht="20.25" customHeight="1"/>
  </sheetData>
  <sheetProtection/>
  <mergeCells count="7">
    <mergeCell ref="A18:D18"/>
    <mergeCell ref="A7:A17"/>
    <mergeCell ref="A1:O1"/>
    <mergeCell ref="B5:D5"/>
    <mergeCell ref="A6:D6"/>
    <mergeCell ref="A22:B22"/>
    <mergeCell ref="D22:E22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landscape" paperSize="9" scale="85" r:id="rId1"/>
  <headerFooter>
    <oddHeader>&amp;L第１５号様式－６</oddHeader>
    <oddFooter>&amp;L（記載する金額に消費税は含まないこと。）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生駒市</dc:creator>
  <cp:keywords/>
  <dc:description/>
  <cp:lastModifiedBy>生駒市</cp:lastModifiedBy>
  <cp:lastPrinted>2016-05-09T10:18:16Z</cp:lastPrinted>
  <dcterms:created xsi:type="dcterms:W3CDTF">2010-06-07T11:42:04Z</dcterms:created>
  <dcterms:modified xsi:type="dcterms:W3CDTF">2016-06-30T00:38:37Z</dcterms:modified>
  <cp:category/>
  <cp:version/>
  <cp:contentType/>
  <cp:contentStatus/>
</cp:coreProperties>
</file>