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5" windowWidth="7695" windowHeight="8790" activeTab="0"/>
  </bookViews>
  <sheets>
    <sheet name="名簿登録者数" sheetId="1" r:id="rId1"/>
  </sheets>
  <externalReferences>
    <externalReference r:id="rId4"/>
  </externalReferences>
  <definedNames>
    <definedName name="_xlnm.Print_Titles" localSheetId="0">'名簿登録者数'!$1:$5</definedName>
    <definedName name="Q_投票区域">#REF!</definedName>
  </definedNames>
  <calcPr fullCalcOnLoad="1"/>
</workbook>
</file>

<file path=xl/sharedStrings.xml><?xml version="1.0" encoding="utf-8"?>
<sst xmlns="http://schemas.openxmlformats.org/spreadsheetml/2006/main" count="160" uniqueCount="130">
  <si>
    <t>男</t>
  </si>
  <si>
    <t>女</t>
  </si>
  <si>
    <t>計</t>
  </si>
  <si>
    <t>高山町（傍示）</t>
  </si>
  <si>
    <t>高山町（庄田）</t>
  </si>
  <si>
    <t>高山町（大北）</t>
  </si>
  <si>
    <t>高山町（久保）</t>
  </si>
  <si>
    <t>高山町（宮方）</t>
  </si>
  <si>
    <t>高山町（芝）</t>
  </si>
  <si>
    <t>鹿畑町</t>
  </si>
  <si>
    <t>上町</t>
  </si>
  <si>
    <t>北田原町</t>
  </si>
  <si>
    <t>南田原町</t>
  </si>
  <si>
    <t>小明町</t>
  </si>
  <si>
    <t>生駒台北</t>
  </si>
  <si>
    <t>生駒台南</t>
  </si>
  <si>
    <t>俵口町</t>
  </si>
  <si>
    <t>新生駒台</t>
  </si>
  <si>
    <t>松美台</t>
  </si>
  <si>
    <t>光陽台</t>
  </si>
  <si>
    <t>西松ケ丘</t>
  </si>
  <si>
    <t>東松ケ丘</t>
  </si>
  <si>
    <t>北新町</t>
  </si>
  <si>
    <t>桜ケ丘</t>
  </si>
  <si>
    <t>谷田町</t>
  </si>
  <si>
    <t>辻町</t>
  </si>
  <si>
    <t>山崎町</t>
  </si>
  <si>
    <t>軽井沢町</t>
  </si>
  <si>
    <t>仲之町</t>
  </si>
  <si>
    <t>西旭ケ丘</t>
  </si>
  <si>
    <t>東旭ケ丘</t>
  </si>
  <si>
    <t>東新町</t>
  </si>
  <si>
    <t>本町</t>
  </si>
  <si>
    <t>元町１丁目</t>
  </si>
  <si>
    <t>元町２丁目</t>
  </si>
  <si>
    <t>山崎新町</t>
  </si>
  <si>
    <t>菜畑町</t>
  </si>
  <si>
    <t>門前町</t>
  </si>
  <si>
    <t>新旭ケ丘</t>
  </si>
  <si>
    <t>中菜畑１丁目</t>
  </si>
  <si>
    <t>中菜畑２丁目</t>
  </si>
  <si>
    <t>西菜畑町</t>
  </si>
  <si>
    <t>緑ケ丘</t>
  </si>
  <si>
    <t>東生駒１丁目</t>
  </si>
  <si>
    <t>東生駒月見町</t>
  </si>
  <si>
    <t>東菜畑１丁目</t>
  </si>
  <si>
    <t>東菜畑２丁目</t>
  </si>
  <si>
    <t>壱分町</t>
  </si>
  <si>
    <t>青山台</t>
  </si>
  <si>
    <t>有里町</t>
  </si>
  <si>
    <t>萩原町</t>
  </si>
  <si>
    <t>小倉寺町</t>
  </si>
  <si>
    <t>鬼取町</t>
  </si>
  <si>
    <t>大門町</t>
  </si>
  <si>
    <t>西畑町</t>
  </si>
  <si>
    <t>藤尾町</t>
  </si>
  <si>
    <t>小平尾町北</t>
  </si>
  <si>
    <t>小平尾町南</t>
  </si>
  <si>
    <t>小平尾町秋津</t>
  </si>
  <si>
    <t>萩の台</t>
  </si>
  <si>
    <t>鹿ノ台東１丁目</t>
  </si>
  <si>
    <t>鹿ノ台東２丁目</t>
  </si>
  <si>
    <t>鹿ノ台東３丁目</t>
  </si>
  <si>
    <t>鹿ノ台西１丁目</t>
  </si>
  <si>
    <t>鹿ノ台西２丁目</t>
  </si>
  <si>
    <t>鹿ノ台西３丁目</t>
  </si>
  <si>
    <t>鹿ノ台南１丁目</t>
  </si>
  <si>
    <t>鹿ノ台南２丁目</t>
  </si>
  <si>
    <t>鹿ノ台北１丁目</t>
  </si>
  <si>
    <t>鹿ノ台北２丁目</t>
  </si>
  <si>
    <t>鹿ノ台北３丁目</t>
  </si>
  <si>
    <t>あすか野北１丁目</t>
  </si>
  <si>
    <t>あすか野北２丁目</t>
  </si>
  <si>
    <t>あすか野北３丁目</t>
  </si>
  <si>
    <t>あすか野南１丁目</t>
  </si>
  <si>
    <t>あすか野南２丁目</t>
  </si>
  <si>
    <t>あすか野南３丁目</t>
  </si>
  <si>
    <t>あすか台</t>
  </si>
  <si>
    <t>東生駒２丁目</t>
  </si>
  <si>
    <t>東生駒３丁目</t>
  </si>
  <si>
    <t>東生駒４丁目</t>
  </si>
  <si>
    <t>小瀬町</t>
  </si>
  <si>
    <t>真弓１丁目</t>
  </si>
  <si>
    <t>真弓２丁目</t>
  </si>
  <si>
    <t>真弓３丁目</t>
  </si>
  <si>
    <t>真弓４丁目</t>
  </si>
  <si>
    <t>真弓南１丁目</t>
  </si>
  <si>
    <t>真弓南２丁目</t>
  </si>
  <si>
    <t>萩の台１丁目</t>
  </si>
  <si>
    <t>萩の台２丁目</t>
  </si>
  <si>
    <t>萩の台３丁目</t>
  </si>
  <si>
    <t>萩の台４丁目</t>
  </si>
  <si>
    <t>萩の台５丁目</t>
  </si>
  <si>
    <t>東山町</t>
  </si>
  <si>
    <t>ひかりが丘１丁目</t>
  </si>
  <si>
    <t>ひかりが丘２丁目</t>
  </si>
  <si>
    <t>ひかりが丘３丁目</t>
  </si>
  <si>
    <t>白庭台１丁目</t>
  </si>
  <si>
    <t>白庭台２丁目</t>
  </si>
  <si>
    <t>白庭台３丁目</t>
  </si>
  <si>
    <t>西白庭台１丁目</t>
  </si>
  <si>
    <t>西白庭台２丁目</t>
  </si>
  <si>
    <t>西白庭台３丁目</t>
  </si>
  <si>
    <t>さつき台１丁目</t>
  </si>
  <si>
    <t>さつき台２丁目</t>
  </si>
  <si>
    <t>喜里が丘１丁目</t>
  </si>
  <si>
    <t>喜里が丘２丁目</t>
  </si>
  <si>
    <t>喜里が丘３丁目</t>
  </si>
  <si>
    <t>北大和１丁目</t>
  </si>
  <si>
    <t>北大和２丁目</t>
  </si>
  <si>
    <t>北大和３丁目</t>
  </si>
  <si>
    <t>北大和４丁目</t>
  </si>
  <si>
    <t>北大和５丁目</t>
  </si>
  <si>
    <t>美鹿の台</t>
  </si>
  <si>
    <t>総　　数</t>
  </si>
  <si>
    <t>区　域</t>
  </si>
  <si>
    <t>壱分町</t>
  </si>
  <si>
    <t>小瀬町</t>
  </si>
  <si>
    <t>南山手台</t>
  </si>
  <si>
    <t>白庭台４丁目</t>
  </si>
  <si>
    <t>白庭台５丁目</t>
  </si>
  <si>
    <t>白庭台６丁目</t>
  </si>
  <si>
    <t>上町台</t>
  </si>
  <si>
    <t>投票区</t>
  </si>
  <si>
    <t>計</t>
  </si>
  <si>
    <t>翠光台</t>
  </si>
  <si>
    <t>総　　数</t>
  </si>
  <si>
    <t>高山町</t>
  </si>
  <si>
    <t>選挙人名簿登録者数　〔令和５年１２月１日定時登録〕</t>
  </si>
  <si>
    <t>在外選挙人名簿登録者数　〔令和５年１２月１日現在〕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</si>
</sst>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);[Red]\(0.00\)"/>
    <numFmt numFmtId="178" formatCode="#,##0_ ;[Red]\-#,##0\ "/>
    <numFmt numFmtId="179" formatCode="0_);[Red]\(0\)"/>
    <numFmt numFmtId="180" formatCode="#,##0_);[Red]\(#,##0\)"/>
    <numFmt numFmtId="181" formatCode="00000"/>
    <numFmt numFmtId="182" formatCode="00"/>
    <numFmt numFmtId="183" formatCode="0000"/>
    <numFmt numFmtId="184" formatCode="0_ "/>
    <numFmt numFmtId="185" formatCode="0.00_ "/>
    <numFmt numFmtId="186" formatCode="&quot;¥&quot;#,##0;\-&quot;¥&quot;#,##0"/>
    <numFmt numFmtId="187" formatCode="&quot;¥&quot;#,##0;[Red]\-&quot;¥&quot;#,##0"/>
    <numFmt numFmtId="188" formatCode="&quot;¥&quot;#,##0.00;\-&quot;¥&quot;#,##0.00"/>
    <numFmt numFmtId="189" formatCode="&quot;¥&quot;#,##0.00;[Red]\-&quot;¥&quot;#,##0.00"/>
    <numFmt numFmtId="190" formatCode="_-&quot;¥&quot;* #,##0_-;\-&quot;¥&quot;* #,##0_-;_-&quot;¥&quot;* &quot;-&quot;_-;_-@_-"/>
    <numFmt numFmtId="191" formatCode="_-* #,##0_-;\-* #,##0_-;_-* &quot;-&quot;_-;_-@_-"/>
    <numFmt numFmtId="192" formatCode="_-&quot;¥&quot;* #,##0.00_-;\-&quot;¥&quot;* #,##0.00_-;_-&quot;¥&quot;* &quot;-&quot;??_-;_-@_-"/>
    <numFmt numFmtId="193" formatCode="_-* #,##0.00_-;\-* #,##0.00_-;_-* &quot;-&quot;??_-;_-@_-"/>
    <numFmt numFmtId="194" formatCode="_(* #,##0_);_(* \(#,##0\);_(* &quot;-&quot;_);_(@_)"/>
    <numFmt numFmtId="195" formatCode="_(* #,##0.00_);_(* \(#,##0.00\);_(* &quot;-&quot;??_);_(@_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#,##0&quot;ヶ所&quot;"/>
    <numFmt numFmtId="199" formatCode="#,##0.00_ 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6.5"/>
      <color indexed="12"/>
      <name val="ＭＳ Ｐゴシック"/>
      <family val="3"/>
    </font>
    <font>
      <u val="single"/>
      <sz val="16.5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dotted"/>
      <bottom style="dotted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 style="medium"/>
      <top style="thin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dotted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176" fontId="8" fillId="0" borderId="12" xfId="0" applyNumberFormat="1" applyFont="1" applyFill="1" applyBorder="1" applyAlignment="1">
      <alignment vertical="center"/>
    </xf>
    <xf numFmtId="176" fontId="8" fillId="0" borderId="13" xfId="0" applyNumberFormat="1" applyFont="1" applyFill="1" applyBorder="1" applyAlignment="1">
      <alignment vertical="center"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vertical="center"/>
      <protection/>
    </xf>
    <xf numFmtId="176" fontId="8" fillId="0" borderId="17" xfId="0" applyNumberFormat="1" applyFont="1" applyFill="1" applyBorder="1" applyAlignment="1">
      <alignment vertical="center"/>
    </xf>
    <xf numFmtId="0" fontId="0" fillId="0" borderId="18" xfId="0" applyFill="1" applyBorder="1" applyAlignment="1" applyProtection="1">
      <alignment vertical="center"/>
      <protection/>
    </xf>
    <xf numFmtId="176" fontId="7" fillId="0" borderId="19" xfId="0" applyNumberFormat="1" applyFont="1" applyFill="1" applyBorder="1" applyAlignment="1">
      <alignment vertical="center"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vertical="center"/>
      <protection/>
    </xf>
    <xf numFmtId="176" fontId="7" fillId="0" borderId="22" xfId="0" applyNumberFormat="1" applyFont="1" applyFill="1" applyBorder="1" applyAlignment="1">
      <alignment vertical="center"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vertical="center"/>
      <protection/>
    </xf>
    <xf numFmtId="0" fontId="0" fillId="0" borderId="25" xfId="0" applyFill="1" applyBorder="1" applyAlignment="1" applyProtection="1">
      <alignment vertical="center"/>
      <protection/>
    </xf>
    <xf numFmtId="0" fontId="0" fillId="0" borderId="26" xfId="0" applyFill="1" applyBorder="1" applyAlignment="1" applyProtection="1">
      <alignment horizontal="center" vertical="center"/>
      <protection/>
    </xf>
    <xf numFmtId="176" fontId="8" fillId="0" borderId="27" xfId="0" applyNumberFormat="1" applyFont="1" applyFill="1" applyBorder="1" applyAlignment="1">
      <alignment vertical="center"/>
    </xf>
    <xf numFmtId="0" fontId="0" fillId="0" borderId="28" xfId="0" applyFill="1" applyBorder="1" applyAlignment="1" applyProtection="1">
      <alignment vertical="center"/>
      <protection/>
    </xf>
    <xf numFmtId="0" fontId="0" fillId="0" borderId="29" xfId="0" applyFill="1" applyBorder="1" applyAlignment="1" applyProtection="1">
      <alignment vertical="center"/>
      <protection/>
    </xf>
    <xf numFmtId="0" fontId="0" fillId="0" borderId="30" xfId="0" applyFill="1" applyBorder="1" applyAlignment="1" applyProtection="1">
      <alignment vertical="center"/>
      <protection/>
    </xf>
    <xf numFmtId="176" fontId="8" fillId="0" borderId="31" xfId="0" applyNumberFormat="1" applyFont="1" applyFill="1" applyBorder="1" applyAlignment="1">
      <alignment vertical="center"/>
    </xf>
    <xf numFmtId="176" fontId="7" fillId="0" borderId="32" xfId="0" applyNumberFormat="1" applyFont="1" applyFill="1" applyBorder="1" applyAlignment="1">
      <alignment vertical="center"/>
    </xf>
    <xf numFmtId="0" fontId="0" fillId="0" borderId="33" xfId="0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34" xfId="0" applyFill="1" applyBorder="1" applyAlignment="1" applyProtection="1">
      <alignment vertical="center"/>
      <protection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36" xfId="0" applyFill="1" applyBorder="1" applyAlignment="1" applyProtection="1">
      <alignment vertical="center"/>
      <protection/>
    </xf>
    <xf numFmtId="0" fontId="0" fillId="0" borderId="37" xfId="0" applyFill="1" applyBorder="1" applyAlignment="1" applyProtection="1">
      <alignment vertical="center"/>
      <protection/>
    </xf>
    <xf numFmtId="0" fontId="0" fillId="0" borderId="38" xfId="0" applyFill="1" applyBorder="1" applyAlignment="1" applyProtection="1">
      <alignment vertical="center"/>
      <protection/>
    </xf>
    <xf numFmtId="176" fontId="7" fillId="0" borderId="39" xfId="0" applyNumberFormat="1" applyFont="1" applyFill="1" applyBorder="1" applyAlignment="1">
      <alignment vertical="center"/>
    </xf>
    <xf numFmtId="0" fontId="0" fillId="0" borderId="14" xfId="0" applyFill="1" applyBorder="1" applyAlignment="1" applyProtection="1">
      <alignment vertical="center"/>
      <protection/>
    </xf>
    <xf numFmtId="176" fontId="8" fillId="0" borderId="40" xfId="0" applyNumberFormat="1" applyFont="1" applyFill="1" applyBorder="1" applyAlignment="1">
      <alignment vertical="center"/>
    </xf>
    <xf numFmtId="0" fontId="0" fillId="0" borderId="41" xfId="0" applyFill="1" applyBorder="1" applyAlignment="1" applyProtection="1">
      <alignment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42" xfId="0" applyFill="1" applyBorder="1" applyAlignment="1">
      <alignment horizontal="center" vertical="center"/>
    </xf>
    <xf numFmtId="176" fontId="8" fillId="0" borderId="42" xfId="0" applyNumberFormat="1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176" fontId="7" fillId="0" borderId="43" xfId="0" applyNumberFormat="1" applyFont="1" applyFill="1" applyBorder="1" applyAlignment="1">
      <alignment vertical="center"/>
    </xf>
    <xf numFmtId="0" fontId="0" fillId="0" borderId="44" xfId="0" applyFill="1" applyBorder="1" applyAlignment="1" applyProtection="1">
      <alignment horizontal="center" vertical="center"/>
      <protection/>
    </xf>
    <xf numFmtId="176" fontId="8" fillId="0" borderId="12" xfId="0" applyNumberFormat="1" applyFont="1" applyFill="1" applyBorder="1" applyAlignment="1" applyProtection="1">
      <alignment vertical="center"/>
      <protection locked="0"/>
    </xf>
    <xf numFmtId="176" fontId="8" fillId="0" borderId="35" xfId="0" applyNumberFormat="1" applyFont="1" applyBorder="1" applyAlignment="1">
      <alignment/>
    </xf>
    <xf numFmtId="176" fontId="7" fillId="0" borderId="37" xfId="0" applyNumberFormat="1" applyFont="1" applyBorder="1" applyAlignment="1">
      <alignment/>
    </xf>
    <xf numFmtId="176" fontId="7" fillId="0" borderId="38" xfId="0" applyNumberFormat="1" applyFont="1" applyBorder="1" applyAlignment="1">
      <alignment/>
    </xf>
    <xf numFmtId="176" fontId="8" fillId="0" borderId="12" xfId="0" applyNumberFormat="1" applyFont="1" applyBorder="1" applyAlignment="1">
      <alignment/>
    </xf>
    <xf numFmtId="176" fontId="7" fillId="0" borderId="28" xfId="0" applyNumberFormat="1" applyFont="1" applyBorder="1" applyAlignment="1">
      <alignment/>
    </xf>
    <xf numFmtId="176" fontId="8" fillId="0" borderId="14" xfId="0" applyNumberFormat="1" applyFont="1" applyBorder="1" applyAlignment="1" applyProtection="1">
      <alignment/>
      <protection locked="0"/>
    </xf>
    <xf numFmtId="176" fontId="7" fillId="0" borderId="36" xfId="0" applyNumberFormat="1" applyFont="1" applyBorder="1" applyAlignment="1" applyProtection="1">
      <alignment/>
      <protection locked="0"/>
    </xf>
    <xf numFmtId="176" fontId="7" fillId="0" borderId="38" xfId="0" applyNumberFormat="1" applyFont="1" applyBorder="1" applyAlignment="1" applyProtection="1">
      <alignment/>
      <protection locked="0"/>
    </xf>
    <xf numFmtId="176" fontId="7" fillId="0" borderId="37" xfId="0" applyNumberFormat="1" applyFont="1" applyBorder="1" applyAlignment="1" applyProtection="1">
      <alignment/>
      <protection locked="0"/>
    </xf>
    <xf numFmtId="176" fontId="7" fillId="0" borderId="45" xfId="0" applyNumberFormat="1" applyFont="1" applyBorder="1" applyAlignment="1" applyProtection="1">
      <alignment/>
      <protection locked="0"/>
    </xf>
    <xf numFmtId="0" fontId="0" fillId="0" borderId="46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 vertical="center"/>
      <protection/>
    </xf>
    <xf numFmtId="0" fontId="8" fillId="0" borderId="48" xfId="0" applyFont="1" applyFill="1" applyBorder="1" applyAlignment="1" applyProtection="1">
      <alignment horizontal="center" vertical="center"/>
      <protection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9" fillId="0" borderId="42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0"/>
  <sheetViews>
    <sheetView showGridLines="0" tabSelected="1" zoomScale="85" zoomScaleNormal="85" zoomScalePageLayoutView="0" workbookViewId="0" topLeftCell="A130">
      <selection activeCell="J4" sqref="J4"/>
    </sheetView>
  </sheetViews>
  <sheetFormatPr defaultColWidth="9.00390625" defaultRowHeight="13.5"/>
  <cols>
    <col min="1" max="1" width="6.625" style="2" customWidth="1"/>
    <col min="2" max="2" width="16.25390625" style="2" bestFit="1" customWidth="1"/>
    <col min="3" max="5" width="13.375" style="2" customWidth="1"/>
    <col min="6" max="6" width="2.00390625" style="2" customWidth="1"/>
    <col min="7" max="7" width="6.50390625" style="2" bestFit="1" customWidth="1"/>
    <col min="8" max="8" width="14.875" style="2" customWidth="1"/>
    <col min="9" max="11" width="13.375" style="2" customWidth="1"/>
    <col min="12" max="16384" width="9.00390625" style="2" customWidth="1"/>
  </cols>
  <sheetData>
    <row r="1" spans="1:11" ht="38.25" customHeight="1" thickBot="1">
      <c r="A1" s="61" t="s">
        <v>128</v>
      </c>
      <c r="B1" s="61"/>
      <c r="C1" s="61"/>
      <c r="D1" s="61"/>
      <c r="E1" s="61"/>
      <c r="G1" s="61" t="s">
        <v>129</v>
      </c>
      <c r="H1" s="61"/>
      <c r="I1" s="61"/>
      <c r="J1" s="61"/>
      <c r="K1" s="61"/>
    </row>
    <row r="2" spans="1:11" s="1" customFormat="1" ht="15" customHeight="1">
      <c r="A2" s="57" t="s">
        <v>114</v>
      </c>
      <c r="B2" s="58"/>
      <c r="C2" s="3" t="s">
        <v>0</v>
      </c>
      <c r="D2" s="3" t="s">
        <v>1</v>
      </c>
      <c r="E2" s="4" t="s">
        <v>2</v>
      </c>
      <c r="G2" s="57" t="s">
        <v>126</v>
      </c>
      <c r="H2" s="58"/>
      <c r="I2" s="3" t="s">
        <v>0</v>
      </c>
      <c r="J2" s="3" t="s">
        <v>1</v>
      </c>
      <c r="K2" s="4" t="s">
        <v>2</v>
      </c>
    </row>
    <row r="3" spans="1:11" ht="23.25" customHeight="1" thickBot="1">
      <c r="A3" s="59"/>
      <c r="B3" s="60"/>
      <c r="C3" s="5">
        <f>C6+C7+C8+C9+C12+C15+C16+C17+C18+C19+C22+C23+C27+C31+C32+C35+C36+C37+C47+C50+C56+C57+C61+C62+C66+C72+C73+C76+C77+C90+C98+C102+C103+C110+C117+C121+C132+C135+C139+C145+C150</f>
        <v>45456</v>
      </c>
      <c r="D3" s="5">
        <f>D6+D7+D8+D9+D12+D15+D16+D17+D18+D19+D22+D23+D27+D31+D32+D35+D36+D37+D47+D50+D56+D57+D61+D62+D66+D72+D73+D76+D77+D90+D98+D102+D103+D110+D117+D121+D132+D135+D139+D145+D150</f>
        <v>51877</v>
      </c>
      <c r="E3" s="6">
        <f>E6+E7+E8+E9+E12+E15+E16+E17+E18+E19+E22+E23+E27+E31+E32+E35+E36+E37+E47+E50+E56+E57+E61+E62+E66+E72+E73+E76+E77+E90+E98+E102+E103+E110+E117+E121+E132+E135+E139+E145+E150</f>
        <v>97333</v>
      </c>
      <c r="G3" s="59"/>
      <c r="H3" s="60"/>
      <c r="I3" s="43">
        <v>49</v>
      </c>
      <c r="J3" s="43">
        <v>76</v>
      </c>
      <c r="K3" s="6">
        <f>SUM(I3:J3)</f>
        <v>125</v>
      </c>
    </row>
    <row r="4" spans="1:5" s="40" customFormat="1" ht="7.5" customHeight="1" thickBot="1">
      <c r="A4" s="38"/>
      <c r="B4" s="38"/>
      <c r="C4" s="39"/>
      <c r="D4" s="39"/>
      <c r="E4" s="39"/>
    </row>
    <row r="5" spans="1:11" s="1" customFormat="1" ht="20.25" customHeight="1" thickBot="1">
      <c r="A5" s="8" t="s">
        <v>123</v>
      </c>
      <c r="B5" s="7" t="s">
        <v>115</v>
      </c>
      <c r="C5" s="7" t="s">
        <v>0</v>
      </c>
      <c r="D5" s="7" t="s">
        <v>1</v>
      </c>
      <c r="E5" s="37" t="s">
        <v>2</v>
      </c>
      <c r="I5" s="2"/>
      <c r="J5" s="2"/>
      <c r="K5" s="2"/>
    </row>
    <row r="6" spans="1:5" ht="18" customHeight="1" thickBot="1">
      <c r="A6" s="8">
        <v>1</v>
      </c>
      <c r="B6" s="9" t="s">
        <v>3</v>
      </c>
      <c r="C6" s="49">
        <v>178</v>
      </c>
      <c r="D6" s="49">
        <v>192</v>
      </c>
      <c r="E6" s="10">
        <f>SUM(C6:D6)</f>
        <v>370</v>
      </c>
    </row>
    <row r="7" spans="1:5" ht="18" customHeight="1" thickBot="1">
      <c r="A7" s="8">
        <v>2</v>
      </c>
      <c r="B7" s="9" t="s">
        <v>4</v>
      </c>
      <c r="C7" s="49">
        <v>245</v>
      </c>
      <c r="D7" s="49">
        <v>320</v>
      </c>
      <c r="E7" s="10">
        <f aca="true" t="shared" si="0" ref="E7:E70">SUM(C7:D7)</f>
        <v>565</v>
      </c>
    </row>
    <row r="8" spans="1:5" ht="18" customHeight="1" thickBot="1">
      <c r="A8" s="8">
        <v>3</v>
      </c>
      <c r="B8" s="9" t="s">
        <v>5</v>
      </c>
      <c r="C8" s="49">
        <v>298</v>
      </c>
      <c r="D8" s="49">
        <v>299</v>
      </c>
      <c r="E8" s="10">
        <f t="shared" si="0"/>
        <v>597</v>
      </c>
    </row>
    <row r="9" spans="1:5" ht="18" customHeight="1" thickBot="1">
      <c r="A9" s="8">
        <v>4</v>
      </c>
      <c r="B9" s="9" t="s">
        <v>6</v>
      </c>
      <c r="C9" s="49">
        <v>169</v>
      </c>
      <c r="D9" s="49">
        <v>195</v>
      </c>
      <c r="E9" s="10">
        <f t="shared" si="0"/>
        <v>364</v>
      </c>
    </row>
    <row r="10" spans="1:5" ht="18" customHeight="1">
      <c r="A10" s="54">
        <v>5</v>
      </c>
      <c r="B10" s="11" t="s">
        <v>7</v>
      </c>
      <c r="C10" s="50">
        <v>262</v>
      </c>
      <c r="D10" s="50">
        <v>167</v>
      </c>
      <c r="E10" s="12">
        <f t="shared" si="0"/>
        <v>429</v>
      </c>
    </row>
    <row r="11" spans="1:5" ht="18" customHeight="1">
      <c r="A11" s="55"/>
      <c r="B11" s="14" t="s">
        <v>8</v>
      </c>
      <c r="C11" s="51">
        <v>171</v>
      </c>
      <c r="D11" s="51">
        <v>179</v>
      </c>
      <c r="E11" s="15">
        <f t="shared" si="0"/>
        <v>350</v>
      </c>
    </row>
    <row r="12" spans="1:5" ht="18" customHeight="1" thickBot="1">
      <c r="A12" s="56"/>
      <c r="B12" s="16" t="s">
        <v>124</v>
      </c>
      <c r="C12" s="47">
        <f>SUM(C10:C11)</f>
        <v>433</v>
      </c>
      <c r="D12" s="47">
        <f>SUM(D10:D11)</f>
        <v>346</v>
      </c>
      <c r="E12" s="6">
        <f t="shared" si="0"/>
        <v>779</v>
      </c>
    </row>
    <row r="13" spans="1:5" ht="18" customHeight="1">
      <c r="A13" s="55">
        <v>6</v>
      </c>
      <c r="B13" s="17" t="s">
        <v>9</v>
      </c>
      <c r="C13" s="50">
        <v>302</v>
      </c>
      <c r="D13" s="50">
        <v>328</v>
      </c>
      <c r="E13" s="12">
        <f t="shared" si="0"/>
        <v>630</v>
      </c>
    </row>
    <row r="14" spans="1:5" ht="18" customHeight="1">
      <c r="A14" s="55"/>
      <c r="B14" s="18" t="s">
        <v>113</v>
      </c>
      <c r="C14" s="51">
        <v>408</v>
      </c>
      <c r="D14" s="51">
        <v>409</v>
      </c>
      <c r="E14" s="15">
        <f t="shared" si="0"/>
        <v>817</v>
      </c>
    </row>
    <row r="15" spans="1:5" ht="18" customHeight="1" thickBot="1">
      <c r="A15" s="55"/>
      <c r="B15" s="16" t="s">
        <v>124</v>
      </c>
      <c r="C15" s="47">
        <f>SUM(C13:C14)</f>
        <v>710</v>
      </c>
      <c r="D15" s="47">
        <f>SUM(D13:D14)</f>
        <v>737</v>
      </c>
      <c r="E15" s="6">
        <f t="shared" si="0"/>
        <v>1447</v>
      </c>
    </row>
    <row r="16" spans="1:5" ht="18" customHeight="1" thickBot="1">
      <c r="A16" s="8">
        <v>7</v>
      </c>
      <c r="B16" s="9" t="s">
        <v>10</v>
      </c>
      <c r="C16" s="49">
        <v>439</v>
      </c>
      <c r="D16" s="49">
        <v>530</v>
      </c>
      <c r="E16" s="10">
        <f t="shared" si="0"/>
        <v>969</v>
      </c>
    </row>
    <row r="17" spans="1:5" ht="18" customHeight="1" thickBot="1">
      <c r="A17" s="8">
        <v>8</v>
      </c>
      <c r="B17" s="9" t="s">
        <v>11</v>
      </c>
      <c r="C17" s="49">
        <v>184</v>
      </c>
      <c r="D17" s="49">
        <v>216</v>
      </c>
      <c r="E17" s="10">
        <f t="shared" si="0"/>
        <v>400</v>
      </c>
    </row>
    <row r="18" spans="1:5" ht="18" customHeight="1" thickBot="1">
      <c r="A18" s="8">
        <v>9</v>
      </c>
      <c r="B18" s="9" t="s">
        <v>12</v>
      </c>
      <c r="C18" s="49">
        <v>826</v>
      </c>
      <c r="D18" s="49">
        <v>875</v>
      </c>
      <c r="E18" s="10">
        <f t="shared" si="0"/>
        <v>1701</v>
      </c>
    </row>
    <row r="19" spans="1:5" ht="18" customHeight="1" thickBot="1">
      <c r="A19" s="19">
        <v>10</v>
      </c>
      <c r="B19" s="17" t="s">
        <v>13</v>
      </c>
      <c r="C19" s="49">
        <v>1619</v>
      </c>
      <c r="D19" s="49">
        <v>1864</v>
      </c>
      <c r="E19" s="20">
        <f t="shared" si="0"/>
        <v>3483</v>
      </c>
    </row>
    <row r="20" spans="1:5" ht="18" customHeight="1">
      <c r="A20" s="54">
        <v>11</v>
      </c>
      <c r="B20" s="11" t="s">
        <v>14</v>
      </c>
      <c r="C20" s="50">
        <v>233</v>
      </c>
      <c r="D20" s="50">
        <v>265</v>
      </c>
      <c r="E20" s="12">
        <f t="shared" si="0"/>
        <v>498</v>
      </c>
    </row>
    <row r="21" spans="1:5" ht="18" customHeight="1">
      <c r="A21" s="55"/>
      <c r="B21" s="21" t="s">
        <v>15</v>
      </c>
      <c r="C21" s="51">
        <v>374</v>
      </c>
      <c r="D21" s="51">
        <v>455</v>
      </c>
      <c r="E21" s="15">
        <f t="shared" si="0"/>
        <v>829</v>
      </c>
    </row>
    <row r="22" spans="1:5" ht="18" customHeight="1" thickBot="1">
      <c r="A22" s="56"/>
      <c r="B22" s="16" t="s">
        <v>124</v>
      </c>
      <c r="C22" s="47">
        <f>SUM(C20:C21)</f>
        <v>607</v>
      </c>
      <c r="D22" s="47">
        <f>SUM(D20:D21)</f>
        <v>720</v>
      </c>
      <c r="E22" s="6">
        <f t="shared" si="0"/>
        <v>1327</v>
      </c>
    </row>
    <row r="23" spans="1:5" ht="18" customHeight="1" thickBot="1">
      <c r="A23" s="19">
        <v>12</v>
      </c>
      <c r="B23" s="17" t="s">
        <v>16</v>
      </c>
      <c r="C23" s="49">
        <v>2433</v>
      </c>
      <c r="D23" s="49">
        <v>2780</v>
      </c>
      <c r="E23" s="20">
        <f t="shared" si="0"/>
        <v>5213</v>
      </c>
    </row>
    <row r="24" spans="1:5" ht="18" customHeight="1">
      <c r="A24" s="54">
        <v>13</v>
      </c>
      <c r="B24" s="11" t="s">
        <v>17</v>
      </c>
      <c r="C24" s="50">
        <v>268</v>
      </c>
      <c r="D24" s="50">
        <v>327</v>
      </c>
      <c r="E24" s="12">
        <f t="shared" si="0"/>
        <v>595</v>
      </c>
    </row>
    <row r="25" spans="1:5" ht="18" customHeight="1">
      <c r="A25" s="55"/>
      <c r="B25" s="17" t="s">
        <v>16</v>
      </c>
      <c r="C25" s="51">
        <v>325</v>
      </c>
      <c r="D25" s="51">
        <v>374</v>
      </c>
      <c r="E25" s="15">
        <f t="shared" si="0"/>
        <v>699</v>
      </c>
    </row>
    <row r="26" spans="1:5" ht="18" customHeight="1">
      <c r="A26" s="55"/>
      <c r="B26" s="18" t="s">
        <v>18</v>
      </c>
      <c r="C26" s="52">
        <v>731</v>
      </c>
      <c r="D26" s="52">
        <v>847</v>
      </c>
      <c r="E26" s="41">
        <f t="shared" si="0"/>
        <v>1578</v>
      </c>
    </row>
    <row r="27" spans="1:5" ht="18" customHeight="1" thickBot="1">
      <c r="A27" s="56"/>
      <c r="B27" s="16" t="s">
        <v>124</v>
      </c>
      <c r="C27" s="47">
        <f>SUM(C24:C26)</f>
        <v>1324</v>
      </c>
      <c r="D27" s="47">
        <f>SUM(D24:D26)</f>
        <v>1548</v>
      </c>
      <c r="E27" s="6">
        <f t="shared" si="0"/>
        <v>2872</v>
      </c>
    </row>
    <row r="28" spans="1:5" ht="18" customHeight="1">
      <c r="A28" s="55">
        <v>14</v>
      </c>
      <c r="B28" s="22" t="s">
        <v>19</v>
      </c>
      <c r="C28" s="50">
        <v>200</v>
      </c>
      <c r="D28" s="50">
        <v>235</v>
      </c>
      <c r="E28" s="12">
        <f t="shared" si="0"/>
        <v>435</v>
      </c>
    </row>
    <row r="29" spans="1:5" ht="18" customHeight="1">
      <c r="A29" s="55"/>
      <c r="B29" s="23" t="s">
        <v>20</v>
      </c>
      <c r="C29" s="52">
        <v>794</v>
      </c>
      <c r="D29" s="52">
        <v>914</v>
      </c>
      <c r="E29" s="15">
        <f t="shared" si="0"/>
        <v>1708</v>
      </c>
    </row>
    <row r="30" spans="1:5" ht="18" customHeight="1">
      <c r="A30" s="55"/>
      <c r="B30" s="21" t="s">
        <v>21</v>
      </c>
      <c r="C30" s="51">
        <v>549</v>
      </c>
      <c r="D30" s="51">
        <v>636</v>
      </c>
      <c r="E30" s="15">
        <f t="shared" si="0"/>
        <v>1185</v>
      </c>
    </row>
    <row r="31" spans="1:5" ht="18" customHeight="1" thickBot="1">
      <c r="A31" s="55"/>
      <c r="B31" s="16" t="s">
        <v>124</v>
      </c>
      <c r="C31" s="47">
        <f>SUM(C28:C30)</f>
        <v>1543</v>
      </c>
      <c r="D31" s="47">
        <f>SUM(D28:D30)</f>
        <v>1785</v>
      </c>
      <c r="E31" s="24">
        <f t="shared" si="0"/>
        <v>3328</v>
      </c>
    </row>
    <row r="32" spans="1:5" ht="18" customHeight="1" thickBot="1">
      <c r="A32" s="8">
        <v>15</v>
      </c>
      <c r="B32" s="9" t="s">
        <v>22</v>
      </c>
      <c r="C32" s="49">
        <v>763</v>
      </c>
      <c r="D32" s="49">
        <v>924</v>
      </c>
      <c r="E32" s="10">
        <f t="shared" si="0"/>
        <v>1687</v>
      </c>
    </row>
    <row r="33" spans="1:5" ht="18" customHeight="1">
      <c r="A33" s="55">
        <v>16</v>
      </c>
      <c r="B33" s="22" t="s">
        <v>23</v>
      </c>
      <c r="C33" s="50">
        <v>305</v>
      </c>
      <c r="D33" s="50">
        <v>355</v>
      </c>
      <c r="E33" s="12">
        <f t="shared" si="0"/>
        <v>660</v>
      </c>
    </row>
    <row r="34" spans="1:5" ht="18" customHeight="1">
      <c r="A34" s="55"/>
      <c r="B34" s="18" t="s">
        <v>24</v>
      </c>
      <c r="C34" s="51">
        <v>598</v>
      </c>
      <c r="D34" s="51">
        <v>671</v>
      </c>
      <c r="E34" s="15">
        <f t="shared" si="0"/>
        <v>1269</v>
      </c>
    </row>
    <row r="35" spans="1:5" ht="18" customHeight="1" thickBot="1">
      <c r="A35" s="55"/>
      <c r="B35" s="16" t="s">
        <v>124</v>
      </c>
      <c r="C35" s="47">
        <f>SUM(C33:C34)</f>
        <v>903</v>
      </c>
      <c r="D35" s="47">
        <f>SUM(D33:D34)</f>
        <v>1026</v>
      </c>
      <c r="E35" s="6">
        <f t="shared" si="0"/>
        <v>1929</v>
      </c>
    </row>
    <row r="36" spans="1:5" ht="18" customHeight="1" thickBot="1">
      <c r="A36" s="8">
        <v>17</v>
      </c>
      <c r="B36" s="9" t="s">
        <v>25</v>
      </c>
      <c r="C36" s="49">
        <v>2330</v>
      </c>
      <c r="D36" s="49">
        <v>2602</v>
      </c>
      <c r="E36" s="10">
        <f t="shared" si="0"/>
        <v>4932</v>
      </c>
    </row>
    <row r="37" spans="1:5" ht="18" customHeight="1" thickBot="1">
      <c r="A37" s="8">
        <v>18</v>
      </c>
      <c r="B37" s="9" t="s">
        <v>26</v>
      </c>
      <c r="C37" s="49">
        <v>924</v>
      </c>
      <c r="D37" s="49">
        <v>1110</v>
      </c>
      <c r="E37" s="10">
        <f t="shared" si="0"/>
        <v>2034</v>
      </c>
    </row>
    <row r="38" spans="1:5" ht="18" customHeight="1">
      <c r="A38" s="55">
        <v>19</v>
      </c>
      <c r="B38" s="22" t="s">
        <v>27</v>
      </c>
      <c r="C38" s="50">
        <v>262</v>
      </c>
      <c r="D38" s="50">
        <v>299</v>
      </c>
      <c r="E38" s="12">
        <f t="shared" si="0"/>
        <v>561</v>
      </c>
    </row>
    <row r="39" spans="1:5" ht="18" customHeight="1">
      <c r="A39" s="55"/>
      <c r="B39" s="23" t="s">
        <v>28</v>
      </c>
      <c r="C39" s="52">
        <v>241</v>
      </c>
      <c r="D39" s="52">
        <v>271</v>
      </c>
      <c r="E39" s="15">
        <f t="shared" si="0"/>
        <v>512</v>
      </c>
    </row>
    <row r="40" spans="1:5" ht="18" customHeight="1">
      <c r="A40" s="55"/>
      <c r="B40" s="23" t="s">
        <v>29</v>
      </c>
      <c r="C40" s="52">
        <v>517</v>
      </c>
      <c r="D40" s="52">
        <v>579</v>
      </c>
      <c r="E40" s="15">
        <f t="shared" si="0"/>
        <v>1096</v>
      </c>
    </row>
    <row r="41" spans="1:5" ht="18" customHeight="1">
      <c r="A41" s="55"/>
      <c r="B41" s="23" t="s">
        <v>30</v>
      </c>
      <c r="C41" s="52">
        <v>634</v>
      </c>
      <c r="D41" s="52">
        <v>694</v>
      </c>
      <c r="E41" s="25">
        <f t="shared" si="0"/>
        <v>1328</v>
      </c>
    </row>
    <row r="42" spans="1:5" ht="18" customHeight="1">
      <c r="A42" s="55"/>
      <c r="B42" s="23" t="s">
        <v>31</v>
      </c>
      <c r="C42" s="52">
        <v>216</v>
      </c>
      <c r="D42" s="52">
        <v>222</v>
      </c>
      <c r="E42" s="15">
        <f t="shared" si="0"/>
        <v>438</v>
      </c>
    </row>
    <row r="43" spans="1:5" ht="18" customHeight="1">
      <c r="A43" s="55"/>
      <c r="B43" s="23" t="s">
        <v>32</v>
      </c>
      <c r="C43" s="52">
        <v>235</v>
      </c>
      <c r="D43" s="52">
        <v>243</v>
      </c>
      <c r="E43" s="15">
        <f t="shared" si="0"/>
        <v>478</v>
      </c>
    </row>
    <row r="44" spans="1:5" ht="18" customHeight="1">
      <c r="A44" s="55"/>
      <c r="B44" s="23" t="s">
        <v>33</v>
      </c>
      <c r="C44" s="52">
        <v>104</v>
      </c>
      <c r="D44" s="52">
        <v>162</v>
      </c>
      <c r="E44" s="25">
        <f t="shared" si="0"/>
        <v>266</v>
      </c>
    </row>
    <row r="45" spans="1:5" ht="18" customHeight="1">
      <c r="A45" s="55"/>
      <c r="B45" s="23" t="s">
        <v>34</v>
      </c>
      <c r="C45" s="52">
        <v>264</v>
      </c>
      <c r="D45" s="52">
        <v>297</v>
      </c>
      <c r="E45" s="25">
        <f t="shared" si="0"/>
        <v>561</v>
      </c>
    </row>
    <row r="46" spans="1:5" ht="18" customHeight="1">
      <c r="A46" s="55"/>
      <c r="B46" s="26" t="s">
        <v>35</v>
      </c>
      <c r="C46" s="51">
        <v>439</v>
      </c>
      <c r="D46" s="51">
        <v>570</v>
      </c>
      <c r="E46" s="15">
        <f t="shared" si="0"/>
        <v>1009</v>
      </c>
    </row>
    <row r="47" spans="1:5" ht="18" customHeight="1" thickBot="1">
      <c r="A47" s="55"/>
      <c r="B47" s="27" t="s">
        <v>124</v>
      </c>
      <c r="C47" s="47">
        <f>SUM(C38:C46)</f>
        <v>2912</v>
      </c>
      <c r="D47" s="47">
        <f>SUM(D38:D46)</f>
        <v>3337</v>
      </c>
      <c r="E47" s="24">
        <f t="shared" si="0"/>
        <v>6249</v>
      </c>
    </row>
    <row r="48" spans="1:5" ht="18" customHeight="1">
      <c r="A48" s="54">
        <v>20</v>
      </c>
      <c r="B48" s="28" t="s">
        <v>36</v>
      </c>
      <c r="C48" s="50">
        <v>21</v>
      </c>
      <c r="D48" s="50">
        <v>40</v>
      </c>
      <c r="E48" s="12">
        <f t="shared" si="0"/>
        <v>61</v>
      </c>
    </row>
    <row r="49" spans="1:5" ht="18" customHeight="1">
      <c r="A49" s="55"/>
      <c r="B49" s="21" t="s">
        <v>37</v>
      </c>
      <c r="C49" s="51">
        <v>282</v>
      </c>
      <c r="D49" s="51">
        <v>334</v>
      </c>
      <c r="E49" s="15">
        <f t="shared" si="0"/>
        <v>616</v>
      </c>
    </row>
    <row r="50" spans="1:5" ht="18" customHeight="1" thickBot="1">
      <c r="A50" s="56"/>
      <c r="B50" s="29" t="s">
        <v>124</v>
      </c>
      <c r="C50" s="47">
        <f>SUM(C48:C49)</f>
        <v>303</v>
      </c>
      <c r="D50" s="47">
        <f>SUM(D48:D49)</f>
        <v>374</v>
      </c>
      <c r="E50" s="6">
        <f t="shared" si="0"/>
        <v>677</v>
      </c>
    </row>
    <row r="51" spans="1:5" ht="18" customHeight="1">
      <c r="A51" s="54">
        <v>21</v>
      </c>
      <c r="B51" s="28" t="s">
        <v>38</v>
      </c>
      <c r="C51" s="50">
        <v>284</v>
      </c>
      <c r="D51" s="50">
        <v>367</v>
      </c>
      <c r="E51" s="12">
        <f t="shared" si="0"/>
        <v>651</v>
      </c>
    </row>
    <row r="52" spans="1:5" ht="18" customHeight="1">
      <c r="A52" s="55"/>
      <c r="B52" s="31" t="s">
        <v>39</v>
      </c>
      <c r="C52" s="52">
        <v>192</v>
      </c>
      <c r="D52" s="52">
        <v>222</v>
      </c>
      <c r="E52" s="15">
        <f t="shared" si="0"/>
        <v>414</v>
      </c>
    </row>
    <row r="53" spans="1:5" ht="18" customHeight="1">
      <c r="A53" s="55"/>
      <c r="B53" s="31" t="s">
        <v>40</v>
      </c>
      <c r="C53" s="52">
        <v>392</v>
      </c>
      <c r="D53" s="52">
        <v>467</v>
      </c>
      <c r="E53" s="15">
        <f t="shared" si="0"/>
        <v>859</v>
      </c>
    </row>
    <row r="54" spans="1:5" ht="18" customHeight="1">
      <c r="A54" s="55"/>
      <c r="B54" s="31" t="s">
        <v>41</v>
      </c>
      <c r="C54" s="52">
        <v>206</v>
      </c>
      <c r="D54" s="52">
        <v>223</v>
      </c>
      <c r="E54" s="25">
        <f t="shared" si="0"/>
        <v>429</v>
      </c>
    </row>
    <row r="55" spans="1:5" ht="18" customHeight="1">
      <c r="A55" s="55"/>
      <c r="B55" s="32" t="s">
        <v>42</v>
      </c>
      <c r="C55" s="51">
        <v>491</v>
      </c>
      <c r="D55" s="51">
        <v>589</v>
      </c>
      <c r="E55" s="33">
        <f t="shared" si="0"/>
        <v>1080</v>
      </c>
    </row>
    <row r="56" spans="1:5" ht="18" customHeight="1" thickBot="1">
      <c r="A56" s="56"/>
      <c r="B56" s="27" t="s">
        <v>124</v>
      </c>
      <c r="C56" s="47">
        <f>SUM(C51:C55)</f>
        <v>1565</v>
      </c>
      <c r="D56" s="47">
        <f>SUM(D51:D55)</f>
        <v>1868</v>
      </c>
      <c r="E56" s="6">
        <f t="shared" si="0"/>
        <v>3433</v>
      </c>
    </row>
    <row r="57" spans="1:5" ht="18" customHeight="1" thickBot="1">
      <c r="A57" s="8">
        <v>22</v>
      </c>
      <c r="B57" s="34" t="s">
        <v>43</v>
      </c>
      <c r="C57" s="49">
        <v>964</v>
      </c>
      <c r="D57" s="49">
        <v>1138</v>
      </c>
      <c r="E57" s="10">
        <f t="shared" si="0"/>
        <v>2102</v>
      </c>
    </row>
    <row r="58" spans="1:5" ht="18" customHeight="1">
      <c r="A58" s="54">
        <v>23</v>
      </c>
      <c r="B58" s="28" t="s">
        <v>44</v>
      </c>
      <c r="C58" s="50">
        <v>352</v>
      </c>
      <c r="D58" s="50">
        <v>463</v>
      </c>
      <c r="E58" s="12">
        <f t="shared" si="0"/>
        <v>815</v>
      </c>
    </row>
    <row r="59" spans="1:5" ht="18" customHeight="1">
      <c r="A59" s="55"/>
      <c r="B59" s="31" t="s">
        <v>45</v>
      </c>
      <c r="C59" s="52">
        <v>456</v>
      </c>
      <c r="D59" s="52">
        <v>522</v>
      </c>
      <c r="E59" s="15">
        <f t="shared" si="0"/>
        <v>978</v>
      </c>
    </row>
    <row r="60" spans="1:5" ht="18" customHeight="1">
      <c r="A60" s="55"/>
      <c r="B60" s="21" t="s">
        <v>46</v>
      </c>
      <c r="C60" s="51">
        <v>460</v>
      </c>
      <c r="D60" s="51">
        <v>483</v>
      </c>
      <c r="E60" s="33">
        <f t="shared" si="0"/>
        <v>943</v>
      </c>
    </row>
    <row r="61" spans="1:5" ht="18" customHeight="1" thickBot="1">
      <c r="A61" s="56"/>
      <c r="B61" s="29" t="s">
        <v>124</v>
      </c>
      <c r="C61" s="47">
        <f>SUM(C58:C60)</f>
        <v>1268</v>
      </c>
      <c r="D61" s="47">
        <f>SUM(D58:D60)</f>
        <v>1468</v>
      </c>
      <c r="E61" s="35">
        <f t="shared" si="0"/>
        <v>2736</v>
      </c>
    </row>
    <row r="62" spans="1:5" ht="18" customHeight="1" thickBot="1">
      <c r="A62" s="8">
        <v>24</v>
      </c>
      <c r="B62" s="34" t="s">
        <v>47</v>
      </c>
      <c r="C62" s="49">
        <v>1905</v>
      </c>
      <c r="D62" s="49">
        <v>2145</v>
      </c>
      <c r="E62" s="10">
        <f t="shared" si="0"/>
        <v>4050</v>
      </c>
    </row>
    <row r="63" spans="1:5" ht="18" customHeight="1">
      <c r="A63" s="55">
        <v>25</v>
      </c>
      <c r="B63" s="30" t="s">
        <v>48</v>
      </c>
      <c r="C63" s="50">
        <v>248</v>
      </c>
      <c r="D63" s="50">
        <v>255</v>
      </c>
      <c r="E63" s="12">
        <f t="shared" si="0"/>
        <v>503</v>
      </c>
    </row>
    <row r="64" spans="1:5" ht="18" customHeight="1">
      <c r="A64" s="55"/>
      <c r="B64" s="31" t="s">
        <v>49</v>
      </c>
      <c r="C64" s="52">
        <v>627</v>
      </c>
      <c r="D64" s="52">
        <v>707</v>
      </c>
      <c r="E64" s="15">
        <f t="shared" si="0"/>
        <v>1334</v>
      </c>
    </row>
    <row r="65" spans="1:5" ht="18" customHeight="1">
      <c r="A65" s="55"/>
      <c r="B65" s="21" t="s">
        <v>50</v>
      </c>
      <c r="C65" s="51">
        <v>509</v>
      </c>
      <c r="D65" s="51">
        <v>551</v>
      </c>
      <c r="E65" s="15">
        <f t="shared" si="0"/>
        <v>1060</v>
      </c>
    </row>
    <row r="66" spans="1:5" ht="18" customHeight="1" thickBot="1">
      <c r="A66" s="55"/>
      <c r="B66" s="16" t="s">
        <v>124</v>
      </c>
      <c r="C66" s="47">
        <f>SUM(C63:C65)</f>
        <v>1384</v>
      </c>
      <c r="D66" s="47">
        <f>SUM(D63:D65)</f>
        <v>1513</v>
      </c>
      <c r="E66" s="6">
        <f t="shared" si="0"/>
        <v>2897</v>
      </c>
    </row>
    <row r="67" spans="1:5" ht="18" customHeight="1">
      <c r="A67" s="54">
        <v>26</v>
      </c>
      <c r="B67" s="11" t="s">
        <v>51</v>
      </c>
      <c r="C67" s="50">
        <v>21</v>
      </c>
      <c r="D67" s="50">
        <v>21</v>
      </c>
      <c r="E67" s="12">
        <f t="shared" si="0"/>
        <v>42</v>
      </c>
    </row>
    <row r="68" spans="1:5" ht="18" customHeight="1">
      <c r="A68" s="55"/>
      <c r="B68" s="23" t="s">
        <v>52</v>
      </c>
      <c r="C68" s="52">
        <v>25</v>
      </c>
      <c r="D68" s="52">
        <v>33</v>
      </c>
      <c r="E68" s="15">
        <f t="shared" si="0"/>
        <v>58</v>
      </c>
    </row>
    <row r="69" spans="1:5" ht="18" customHeight="1">
      <c r="A69" s="55"/>
      <c r="B69" s="23" t="s">
        <v>53</v>
      </c>
      <c r="C69" s="52">
        <v>44</v>
      </c>
      <c r="D69" s="52">
        <v>43</v>
      </c>
      <c r="E69" s="15">
        <f t="shared" si="0"/>
        <v>87</v>
      </c>
    </row>
    <row r="70" spans="1:5" ht="18" customHeight="1">
      <c r="A70" s="55"/>
      <c r="B70" s="22" t="s">
        <v>54</v>
      </c>
      <c r="C70" s="52">
        <v>24</v>
      </c>
      <c r="D70" s="52">
        <v>32</v>
      </c>
      <c r="E70" s="25">
        <f t="shared" si="0"/>
        <v>56</v>
      </c>
    </row>
    <row r="71" spans="1:5" ht="18" customHeight="1">
      <c r="A71" s="55"/>
      <c r="B71" s="14" t="s">
        <v>55</v>
      </c>
      <c r="C71" s="51">
        <v>29</v>
      </c>
      <c r="D71" s="51">
        <v>31</v>
      </c>
      <c r="E71" s="33">
        <f aca="true" t="shared" si="1" ref="E71:E135">SUM(C71:D71)</f>
        <v>60</v>
      </c>
    </row>
    <row r="72" spans="1:5" ht="18" customHeight="1" thickBot="1">
      <c r="A72" s="56"/>
      <c r="B72" s="16" t="s">
        <v>124</v>
      </c>
      <c r="C72" s="47">
        <f>SUM(C67:C71)</f>
        <v>143</v>
      </c>
      <c r="D72" s="47">
        <f>SUM(D67:D71)</f>
        <v>160</v>
      </c>
      <c r="E72" s="35">
        <f t="shared" si="1"/>
        <v>303</v>
      </c>
    </row>
    <row r="73" spans="1:5" ht="18" customHeight="1" thickBot="1">
      <c r="A73" s="19">
        <v>27</v>
      </c>
      <c r="B73" s="17" t="s">
        <v>56</v>
      </c>
      <c r="C73" s="49">
        <v>765</v>
      </c>
      <c r="D73" s="49">
        <v>835</v>
      </c>
      <c r="E73" s="20">
        <f t="shared" si="1"/>
        <v>1600</v>
      </c>
    </row>
    <row r="74" spans="1:5" ht="18" customHeight="1">
      <c r="A74" s="54">
        <v>28</v>
      </c>
      <c r="B74" s="36" t="s">
        <v>57</v>
      </c>
      <c r="C74" s="50">
        <v>110</v>
      </c>
      <c r="D74" s="50">
        <v>142</v>
      </c>
      <c r="E74" s="12">
        <f t="shared" si="1"/>
        <v>252</v>
      </c>
    </row>
    <row r="75" spans="1:5" ht="18" customHeight="1">
      <c r="A75" s="55"/>
      <c r="B75" s="18" t="s">
        <v>58</v>
      </c>
      <c r="C75" s="51">
        <v>69</v>
      </c>
      <c r="D75" s="51">
        <v>91</v>
      </c>
      <c r="E75" s="15">
        <f t="shared" si="1"/>
        <v>160</v>
      </c>
    </row>
    <row r="76" spans="1:5" ht="18" customHeight="1" thickBot="1">
      <c r="A76" s="56"/>
      <c r="B76" s="16" t="s">
        <v>124</v>
      </c>
      <c r="C76" s="47">
        <f>SUM(C74:C75)</f>
        <v>179</v>
      </c>
      <c r="D76" s="47">
        <f>SUM(D74:D75)</f>
        <v>233</v>
      </c>
      <c r="E76" s="6">
        <f t="shared" si="1"/>
        <v>412</v>
      </c>
    </row>
    <row r="77" spans="1:5" ht="18" customHeight="1" thickBot="1">
      <c r="A77" s="13">
        <v>29</v>
      </c>
      <c r="B77" s="17" t="s">
        <v>59</v>
      </c>
      <c r="C77" s="49">
        <v>312</v>
      </c>
      <c r="D77" s="49">
        <v>381</v>
      </c>
      <c r="E77" s="20">
        <f t="shared" si="1"/>
        <v>693</v>
      </c>
    </row>
    <row r="78" spans="1:5" ht="18" customHeight="1">
      <c r="A78" s="54">
        <v>30</v>
      </c>
      <c r="B78" s="11" t="s">
        <v>60</v>
      </c>
      <c r="C78" s="50">
        <v>184</v>
      </c>
      <c r="D78" s="50">
        <v>211</v>
      </c>
      <c r="E78" s="12">
        <f t="shared" si="1"/>
        <v>395</v>
      </c>
    </row>
    <row r="79" spans="1:5" ht="18" customHeight="1">
      <c r="A79" s="55"/>
      <c r="B79" s="23" t="s">
        <v>61</v>
      </c>
      <c r="C79" s="52">
        <v>223</v>
      </c>
      <c r="D79" s="52">
        <v>300</v>
      </c>
      <c r="E79" s="15">
        <f t="shared" si="1"/>
        <v>523</v>
      </c>
    </row>
    <row r="80" spans="1:5" ht="18" customHeight="1">
      <c r="A80" s="55"/>
      <c r="B80" s="23" t="s">
        <v>62</v>
      </c>
      <c r="C80" s="52">
        <v>165</v>
      </c>
      <c r="D80" s="52">
        <v>191</v>
      </c>
      <c r="E80" s="15">
        <f t="shared" si="1"/>
        <v>356</v>
      </c>
    </row>
    <row r="81" spans="1:5" ht="18" customHeight="1">
      <c r="A81" s="55"/>
      <c r="B81" s="23" t="s">
        <v>63</v>
      </c>
      <c r="C81" s="52">
        <v>281</v>
      </c>
      <c r="D81" s="52">
        <v>329</v>
      </c>
      <c r="E81" s="25">
        <f t="shared" si="1"/>
        <v>610</v>
      </c>
    </row>
    <row r="82" spans="1:5" ht="18" customHeight="1">
      <c r="A82" s="55"/>
      <c r="B82" s="23" t="s">
        <v>64</v>
      </c>
      <c r="C82" s="52">
        <v>204</v>
      </c>
      <c r="D82" s="52">
        <v>242</v>
      </c>
      <c r="E82" s="15">
        <f t="shared" si="1"/>
        <v>446</v>
      </c>
    </row>
    <row r="83" spans="1:5" ht="18" customHeight="1">
      <c r="A83" s="55"/>
      <c r="B83" s="23" t="s">
        <v>65</v>
      </c>
      <c r="C83" s="52">
        <v>345</v>
      </c>
      <c r="D83" s="52">
        <v>398</v>
      </c>
      <c r="E83" s="15">
        <f t="shared" si="1"/>
        <v>743</v>
      </c>
    </row>
    <row r="84" spans="1:5" ht="18" customHeight="1">
      <c r="A84" s="55"/>
      <c r="B84" s="23" t="s">
        <v>66</v>
      </c>
      <c r="C84" s="52">
        <v>265</v>
      </c>
      <c r="D84" s="52">
        <v>291</v>
      </c>
      <c r="E84" s="25">
        <f t="shared" si="1"/>
        <v>556</v>
      </c>
    </row>
    <row r="85" spans="1:5" ht="18" customHeight="1">
      <c r="A85" s="55"/>
      <c r="B85" s="23" t="s">
        <v>67</v>
      </c>
      <c r="C85" s="52">
        <v>348</v>
      </c>
      <c r="D85" s="52">
        <v>427</v>
      </c>
      <c r="E85" s="25">
        <f t="shared" si="1"/>
        <v>775</v>
      </c>
    </row>
    <row r="86" spans="1:5" ht="18" customHeight="1">
      <c r="A86" s="55"/>
      <c r="B86" s="23" t="s">
        <v>68</v>
      </c>
      <c r="C86" s="52">
        <v>308</v>
      </c>
      <c r="D86" s="52">
        <v>372</v>
      </c>
      <c r="E86" s="15">
        <f t="shared" si="1"/>
        <v>680</v>
      </c>
    </row>
    <row r="87" spans="1:5" ht="18" customHeight="1">
      <c r="A87" s="55"/>
      <c r="B87" s="23" t="s">
        <v>69</v>
      </c>
      <c r="C87" s="52">
        <v>147</v>
      </c>
      <c r="D87" s="52">
        <v>169</v>
      </c>
      <c r="E87" s="15">
        <f t="shared" si="1"/>
        <v>316</v>
      </c>
    </row>
    <row r="88" spans="1:5" ht="18" customHeight="1">
      <c r="A88" s="55"/>
      <c r="B88" s="23" t="s">
        <v>70</v>
      </c>
      <c r="C88" s="52">
        <v>279</v>
      </c>
      <c r="D88" s="52">
        <v>339</v>
      </c>
      <c r="E88" s="15">
        <f t="shared" si="1"/>
        <v>618</v>
      </c>
    </row>
    <row r="89" spans="1:5" ht="18" customHeight="1">
      <c r="A89" s="55"/>
      <c r="B89" s="17" t="s">
        <v>127</v>
      </c>
      <c r="C89" s="53">
        <v>53</v>
      </c>
      <c r="D89" s="53">
        <v>61</v>
      </c>
      <c r="E89" s="15">
        <f t="shared" si="1"/>
        <v>114</v>
      </c>
    </row>
    <row r="90" spans="1:5" ht="18" customHeight="1" thickBot="1">
      <c r="A90" s="56"/>
      <c r="B90" s="27" t="s">
        <v>124</v>
      </c>
      <c r="C90" s="47">
        <f>SUM(C78:C89)</f>
        <v>2802</v>
      </c>
      <c r="D90" s="47">
        <f>SUM(D78:D89)</f>
        <v>3330</v>
      </c>
      <c r="E90" s="6">
        <f>SUM(C90:D90)</f>
        <v>6132</v>
      </c>
    </row>
    <row r="91" spans="1:5" ht="18" customHeight="1">
      <c r="A91" s="55">
        <v>31</v>
      </c>
      <c r="B91" s="30" t="s">
        <v>71</v>
      </c>
      <c r="C91" s="50">
        <v>369</v>
      </c>
      <c r="D91" s="50">
        <v>454</v>
      </c>
      <c r="E91" s="12">
        <f t="shared" si="1"/>
        <v>823</v>
      </c>
    </row>
    <row r="92" spans="1:5" ht="18" customHeight="1">
      <c r="A92" s="55"/>
      <c r="B92" s="31" t="s">
        <v>72</v>
      </c>
      <c r="C92" s="52">
        <v>356</v>
      </c>
      <c r="D92" s="52">
        <v>410</v>
      </c>
      <c r="E92" s="15">
        <f t="shared" si="1"/>
        <v>766</v>
      </c>
    </row>
    <row r="93" spans="1:5" ht="18" customHeight="1">
      <c r="A93" s="55"/>
      <c r="B93" s="31" t="s">
        <v>73</v>
      </c>
      <c r="C93" s="52">
        <v>203</v>
      </c>
      <c r="D93" s="52">
        <v>233</v>
      </c>
      <c r="E93" s="15">
        <f t="shared" si="1"/>
        <v>436</v>
      </c>
    </row>
    <row r="94" spans="1:5" ht="18" customHeight="1">
      <c r="A94" s="55"/>
      <c r="B94" s="31" t="s">
        <v>74</v>
      </c>
      <c r="C94" s="52">
        <v>186</v>
      </c>
      <c r="D94" s="52">
        <v>192</v>
      </c>
      <c r="E94" s="25">
        <f t="shared" si="1"/>
        <v>378</v>
      </c>
    </row>
    <row r="95" spans="1:5" ht="18" customHeight="1">
      <c r="A95" s="55"/>
      <c r="B95" s="31" t="s">
        <v>75</v>
      </c>
      <c r="C95" s="52">
        <v>357</v>
      </c>
      <c r="D95" s="52">
        <v>403</v>
      </c>
      <c r="E95" s="15">
        <f t="shared" si="1"/>
        <v>760</v>
      </c>
    </row>
    <row r="96" spans="1:5" ht="18" customHeight="1">
      <c r="A96" s="55"/>
      <c r="B96" s="31" t="s">
        <v>76</v>
      </c>
      <c r="C96" s="52">
        <v>277</v>
      </c>
      <c r="D96" s="52">
        <v>332</v>
      </c>
      <c r="E96" s="15">
        <f t="shared" si="1"/>
        <v>609</v>
      </c>
    </row>
    <row r="97" spans="1:5" ht="18" customHeight="1">
      <c r="A97" s="55"/>
      <c r="B97" s="21" t="s">
        <v>77</v>
      </c>
      <c r="C97" s="51">
        <v>97</v>
      </c>
      <c r="D97" s="51">
        <v>116</v>
      </c>
      <c r="E97" s="25">
        <f t="shared" si="1"/>
        <v>213</v>
      </c>
    </row>
    <row r="98" spans="1:5" ht="18" customHeight="1" thickBot="1">
      <c r="A98" s="55"/>
      <c r="B98" s="16" t="s">
        <v>124</v>
      </c>
      <c r="C98" s="47">
        <f>SUM(C91:C97)</f>
        <v>1845</v>
      </c>
      <c r="D98" s="47">
        <f>SUM(D91:D97)</f>
        <v>2140</v>
      </c>
      <c r="E98" s="24">
        <f t="shared" si="1"/>
        <v>3985</v>
      </c>
    </row>
    <row r="99" spans="1:5" ht="18" customHeight="1">
      <c r="A99" s="54">
        <v>32</v>
      </c>
      <c r="B99" s="11" t="s">
        <v>78</v>
      </c>
      <c r="C99" s="50">
        <v>191</v>
      </c>
      <c r="D99" s="50">
        <v>241</v>
      </c>
      <c r="E99" s="12">
        <f t="shared" si="1"/>
        <v>432</v>
      </c>
    </row>
    <row r="100" spans="1:5" ht="18" customHeight="1">
      <c r="A100" s="55"/>
      <c r="B100" s="23" t="s">
        <v>79</v>
      </c>
      <c r="C100" s="52">
        <v>320</v>
      </c>
      <c r="D100" s="52">
        <v>387</v>
      </c>
      <c r="E100" s="15">
        <f t="shared" si="1"/>
        <v>707</v>
      </c>
    </row>
    <row r="101" spans="1:5" ht="18" customHeight="1">
      <c r="A101" s="55"/>
      <c r="B101" s="26" t="s">
        <v>80</v>
      </c>
      <c r="C101" s="51">
        <v>242</v>
      </c>
      <c r="D101" s="51">
        <v>293</v>
      </c>
      <c r="E101" s="33">
        <f t="shared" si="1"/>
        <v>535</v>
      </c>
    </row>
    <row r="102" spans="1:5" ht="18" customHeight="1" thickBot="1">
      <c r="A102" s="56"/>
      <c r="B102" s="27" t="s">
        <v>124</v>
      </c>
      <c r="C102" s="47">
        <f>SUM(C99:C101)</f>
        <v>753</v>
      </c>
      <c r="D102" s="47">
        <f>SUM(D99:D101)</f>
        <v>921</v>
      </c>
      <c r="E102" s="35">
        <f t="shared" si="1"/>
        <v>1674</v>
      </c>
    </row>
    <row r="103" spans="1:5" ht="18" customHeight="1" thickBot="1">
      <c r="A103" s="42">
        <v>33</v>
      </c>
      <c r="B103" s="34" t="s">
        <v>81</v>
      </c>
      <c r="C103" s="49">
        <v>978</v>
      </c>
      <c r="D103" s="49">
        <v>1082</v>
      </c>
      <c r="E103" s="10">
        <f t="shared" si="1"/>
        <v>2060</v>
      </c>
    </row>
    <row r="104" spans="1:5" ht="18" customHeight="1">
      <c r="A104" s="54">
        <v>34</v>
      </c>
      <c r="B104" s="28" t="s">
        <v>82</v>
      </c>
      <c r="C104" s="50">
        <v>297</v>
      </c>
      <c r="D104" s="50">
        <v>338</v>
      </c>
      <c r="E104" s="12">
        <f t="shared" si="1"/>
        <v>635</v>
      </c>
    </row>
    <row r="105" spans="1:5" ht="18" customHeight="1">
      <c r="A105" s="55"/>
      <c r="B105" s="31" t="s">
        <v>83</v>
      </c>
      <c r="C105" s="52">
        <v>263</v>
      </c>
      <c r="D105" s="52">
        <v>319</v>
      </c>
      <c r="E105" s="15">
        <f t="shared" si="1"/>
        <v>582</v>
      </c>
    </row>
    <row r="106" spans="1:5" ht="18" customHeight="1">
      <c r="A106" s="55"/>
      <c r="B106" s="31" t="s">
        <v>84</v>
      </c>
      <c r="C106" s="52">
        <v>240</v>
      </c>
      <c r="D106" s="52">
        <v>289</v>
      </c>
      <c r="E106" s="15">
        <f t="shared" si="1"/>
        <v>529</v>
      </c>
    </row>
    <row r="107" spans="1:5" ht="18" customHeight="1">
      <c r="A107" s="55"/>
      <c r="B107" s="31" t="s">
        <v>85</v>
      </c>
      <c r="C107" s="52">
        <v>277</v>
      </c>
      <c r="D107" s="52">
        <v>333</v>
      </c>
      <c r="E107" s="25">
        <f t="shared" si="1"/>
        <v>610</v>
      </c>
    </row>
    <row r="108" spans="1:5" ht="18" customHeight="1">
      <c r="A108" s="55"/>
      <c r="B108" s="31" t="s">
        <v>86</v>
      </c>
      <c r="C108" s="52">
        <v>346</v>
      </c>
      <c r="D108" s="52">
        <v>384</v>
      </c>
      <c r="E108" s="15">
        <f t="shared" si="1"/>
        <v>730</v>
      </c>
    </row>
    <row r="109" spans="1:5" ht="18" customHeight="1">
      <c r="A109" s="55"/>
      <c r="B109" s="21" t="s">
        <v>87</v>
      </c>
      <c r="C109" s="51">
        <v>183</v>
      </c>
      <c r="D109" s="51">
        <v>217</v>
      </c>
      <c r="E109" s="33">
        <f t="shared" si="1"/>
        <v>400</v>
      </c>
    </row>
    <row r="110" spans="1:5" ht="18" customHeight="1" thickBot="1">
      <c r="A110" s="56"/>
      <c r="B110" s="16" t="s">
        <v>124</v>
      </c>
      <c r="C110" s="47">
        <f>SUM(C104:C109)</f>
        <v>1606</v>
      </c>
      <c r="D110" s="47">
        <f>SUM(D104:D109)</f>
        <v>1880</v>
      </c>
      <c r="E110" s="35">
        <f t="shared" si="1"/>
        <v>3486</v>
      </c>
    </row>
    <row r="111" spans="1:5" ht="18" customHeight="1">
      <c r="A111" s="55">
        <v>35</v>
      </c>
      <c r="B111" s="22" t="s">
        <v>88</v>
      </c>
      <c r="C111" s="50">
        <v>321</v>
      </c>
      <c r="D111" s="50">
        <v>417</v>
      </c>
      <c r="E111" s="12">
        <f t="shared" si="1"/>
        <v>738</v>
      </c>
    </row>
    <row r="112" spans="1:5" ht="18" customHeight="1">
      <c r="A112" s="55"/>
      <c r="B112" s="23" t="s">
        <v>89</v>
      </c>
      <c r="C112" s="52">
        <v>109</v>
      </c>
      <c r="D112" s="52">
        <v>129</v>
      </c>
      <c r="E112" s="15">
        <f t="shared" si="1"/>
        <v>238</v>
      </c>
    </row>
    <row r="113" spans="1:5" ht="18" customHeight="1">
      <c r="A113" s="55"/>
      <c r="B113" s="23" t="s">
        <v>90</v>
      </c>
      <c r="C113" s="52">
        <v>304</v>
      </c>
      <c r="D113" s="52">
        <v>365</v>
      </c>
      <c r="E113" s="15">
        <f t="shared" si="1"/>
        <v>669</v>
      </c>
    </row>
    <row r="114" spans="1:5" ht="18" customHeight="1">
      <c r="A114" s="55"/>
      <c r="B114" s="23" t="s">
        <v>91</v>
      </c>
      <c r="C114" s="52">
        <v>202</v>
      </c>
      <c r="D114" s="52">
        <v>227</v>
      </c>
      <c r="E114" s="25">
        <f t="shared" si="1"/>
        <v>429</v>
      </c>
    </row>
    <row r="115" spans="1:5" ht="18" customHeight="1">
      <c r="A115" s="55"/>
      <c r="B115" s="23" t="s">
        <v>92</v>
      </c>
      <c r="C115" s="52">
        <v>159</v>
      </c>
      <c r="D115" s="52">
        <v>179</v>
      </c>
      <c r="E115" s="15">
        <f t="shared" si="1"/>
        <v>338</v>
      </c>
    </row>
    <row r="116" spans="1:5" ht="18" customHeight="1">
      <c r="A116" s="55"/>
      <c r="B116" s="26" t="s">
        <v>93</v>
      </c>
      <c r="C116" s="51">
        <v>193</v>
      </c>
      <c r="D116" s="51">
        <v>231</v>
      </c>
      <c r="E116" s="15">
        <f t="shared" si="1"/>
        <v>424</v>
      </c>
    </row>
    <row r="117" spans="1:5" ht="18" customHeight="1" thickBot="1">
      <c r="A117" s="55"/>
      <c r="B117" s="27" t="s">
        <v>124</v>
      </c>
      <c r="C117" s="47">
        <f>SUM(C111:C116)</f>
        <v>1288</v>
      </c>
      <c r="D117" s="47">
        <f>SUM(D111:D116)</f>
        <v>1548</v>
      </c>
      <c r="E117" s="24">
        <f t="shared" si="1"/>
        <v>2836</v>
      </c>
    </row>
    <row r="118" spans="1:5" ht="18" customHeight="1">
      <c r="A118" s="54">
        <v>36</v>
      </c>
      <c r="B118" s="28" t="s">
        <v>94</v>
      </c>
      <c r="C118" s="50">
        <v>292</v>
      </c>
      <c r="D118" s="50">
        <v>330</v>
      </c>
      <c r="E118" s="12">
        <f t="shared" si="1"/>
        <v>622</v>
      </c>
    </row>
    <row r="119" spans="1:5" ht="18" customHeight="1">
      <c r="A119" s="55"/>
      <c r="B119" s="31" t="s">
        <v>95</v>
      </c>
      <c r="C119" s="52">
        <v>240</v>
      </c>
      <c r="D119" s="52">
        <v>251</v>
      </c>
      <c r="E119" s="15">
        <f t="shared" si="1"/>
        <v>491</v>
      </c>
    </row>
    <row r="120" spans="1:5" ht="18" customHeight="1">
      <c r="A120" s="55"/>
      <c r="B120" s="21" t="s">
        <v>96</v>
      </c>
      <c r="C120" s="51">
        <v>117</v>
      </c>
      <c r="D120" s="51">
        <v>124</v>
      </c>
      <c r="E120" s="33">
        <f t="shared" si="1"/>
        <v>241</v>
      </c>
    </row>
    <row r="121" spans="1:5" ht="18" customHeight="1" thickBot="1">
      <c r="A121" s="56"/>
      <c r="B121" s="16" t="s">
        <v>124</v>
      </c>
      <c r="C121" s="47">
        <f>SUM(C118:C120)</f>
        <v>649</v>
      </c>
      <c r="D121" s="47">
        <f>SUM(D118:D120)</f>
        <v>705</v>
      </c>
      <c r="E121" s="35">
        <f t="shared" si="1"/>
        <v>1354</v>
      </c>
    </row>
    <row r="122" spans="1:5" ht="18" customHeight="1">
      <c r="A122" s="55">
        <v>37</v>
      </c>
      <c r="B122" s="22" t="s">
        <v>122</v>
      </c>
      <c r="C122" s="50">
        <v>249</v>
      </c>
      <c r="D122" s="50">
        <v>272</v>
      </c>
      <c r="E122" s="12">
        <f t="shared" si="1"/>
        <v>521</v>
      </c>
    </row>
    <row r="123" spans="1:5" ht="18" customHeight="1">
      <c r="A123" s="55"/>
      <c r="B123" s="23" t="s">
        <v>97</v>
      </c>
      <c r="C123" s="52">
        <v>286</v>
      </c>
      <c r="D123" s="52">
        <v>334</v>
      </c>
      <c r="E123" s="15">
        <f t="shared" si="1"/>
        <v>620</v>
      </c>
    </row>
    <row r="124" spans="1:5" ht="18" customHeight="1">
      <c r="A124" s="55"/>
      <c r="B124" s="26" t="s">
        <v>98</v>
      </c>
      <c r="C124" s="52">
        <v>186</v>
      </c>
      <c r="D124" s="52">
        <v>229</v>
      </c>
      <c r="E124" s="15">
        <f t="shared" si="1"/>
        <v>415</v>
      </c>
    </row>
    <row r="125" spans="1:5" ht="18" customHeight="1">
      <c r="A125" s="55"/>
      <c r="B125" s="23" t="s">
        <v>99</v>
      </c>
      <c r="C125" s="52">
        <v>320</v>
      </c>
      <c r="D125" s="52">
        <v>368</v>
      </c>
      <c r="E125" s="25">
        <f t="shared" si="1"/>
        <v>688</v>
      </c>
    </row>
    <row r="126" spans="1:5" ht="18" customHeight="1">
      <c r="A126" s="55"/>
      <c r="B126" s="23" t="s">
        <v>119</v>
      </c>
      <c r="C126" s="52">
        <v>544</v>
      </c>
      <c r="D126" s="52">
        <v>596</v>
      </c>
      <c r="E126" s="15">
        <f t="shared" si="1"/>
        <v>1140</v>
      </c>
    </row>
    <row r="127" spans="1:5" ht="18" customHeight="1">
      <c r="A127" s="55"/>
      <c r="B127" s="26" t="s">
        <v>120</v>
      </c>
      <c r="C127" s="52">
        <v>486</v>
      </c>
      <c r="D127" s="52">
        <v>559</v>
      </c>
      <c r="E127" s="15">
        <f t="shared" si="1"/>
        <v>1045</v>
      </c>
    </row>
    <row r="128" spans="1:5" ht="18" customHeight="1">
      <c r="A128" s="55"/>
      <c r="B128" s="23" t="s">
        <v>121</v>
      </c>
      <c r="C128" s="52">
        <v>180</v>
      </c>
      <c r="D128" s="52">
        <v>196</v>
      </c>
      <c r="E128" s="15">
        <f t="shared" si="1"/>
        <v>376</v>
      </c>
    </row>
    <row r="129" spans="1:5" ht="18" customHeight="1">
      <c r="A129" s="55"/>
      <c r="B129" s="23" t="s">
        <v>100</v>
      </c>
      <c r="C129" s="52">
        <v>417</v>
      </c>
      <c r="D129" s="52">
        <v>438</v>
      </c>
      <c r="E129" s="15">
        <f t="shared" si="1"/>
        <v>855</v>
      </c>
    </row>
    <row r="130" spans="1:5" ht="18" customHeight="1">
      <c r="A130" s="55"/>
      <c r="B130" s="26" t="s">
        <v>101</v>
      </c>
      <c r="C130" s="52">
        <v>249</v>
      </c>
      <c r="D130" s="52">
        <v>265</v>
      </c>
      <c r="E130" s="25">
        <f t="shared" si="1"/>
        <v>514</v>
      </c>
    </row>
    <row r="131" spans="1:5" ht="18" customHeight="1">
      <c r="A131" s="55"/>
      <c r="B131" s="21" t="s">
        <v>102</v>
      </c>
      <c r="C131" s="51">
        <v>238</v>
      </c>
      <c r="D131" s="51">
        <v>246</v>
      </c>
      <c r="E131" s="33">
        <f t="shared" si="1"/>
        <v>484</v>
      </c>
    </row>
    <row r="132" spans="1:5" ht="18" customHeight="1" thickBot="1">
      <c r="A132" s="55"/>
      <c r="B132" s="16" t="s">
        <v>124</v>
      </c>
      <c r="C132" s="47">
        <f>SUM(C122:C131)</f>
        <v>3155</v>
      </c>
      <c r="D132" s="47">
        <f>SUM(D122:D131)</f>
        <v>3503</v>
      </c>
      <c r="E132" s="24">
        <f t="shared" si="1"/>
        <v>6658</v>
      </c>
    </row>
    <row r="133" spans="1:5" ht="18" customHeight="1">
      <c r="A133" s="54">
        <v>38</v>
      </c>
      <c r="B133" s="11" t="s">
        <v>103</v>
      </c>
      <c r="C133" s="50">
        <v>456</v>
      </c>
      <c r="D133" s="50">
        <v>570</v>
      </c>
      <c r="E133" s="12">
        <f t="shared" si="1"/>
        <v>1026</v>
      </c>
    </row>
    <row r="134" spans="1:5" ht="18" customHeight="1">
      <c r="A134" s="55"/>
      <c r="B134" s="14" t="s">
        <v>104</v>
      </c>
      <c r="C134" s="51">
        <v>471</v>
      </c>
      <c r="D134" s="51">
        <v>540</v>
      </c>
      <c r="E134" s="33">
        <f t="shared" si="1"/>
        <v>1011</v>
      </c>
    </row>
    <row r="135" spans="1:5" ht="18" customHeight="1" thickBot="1">
      <c r="A135" s="56"/>
      <c r="B135" s="16" t="s">
        <v>124</v>
      </c>
      <c r="C135" s="47">
        <f>SUM(C133:C134)</f>
        <v>927</v>
      </c>
      <c r="D135" s="47">
        <f>SUM(D133:D134)</f>
        <v>1110</v>
      </c>
      <c r="E135" s="35">
        <f t="shared" si="1"/>
        <v>2037</v>
      </c>
    </row>
    <row r="136" spans="1:5" ht="18" customHeight="1">
      <c r="A136" s="55">
        <v>39</v>
      </c>
      <c r="B136" s="22" t="s">
        <v>105</v>
      </c>
      <c r="C136" s="50">
        <v>232</v>
      </c>
      <c r="D136" s="50">
        <v>270</v>
      </c>
      <c r="E136" s="12">
        <f aca="true" t="shared" si="2" ref="E136:E145">SUM(C136:D136)</f>
        <v>502</v>
      </c>
    </row>
    <row r="137" spans="1:5" ht="18" customHeight="1">
      <c r="A137" s="55"/>
      <c r="B137" s="22" t="s">
        <v>106</v>
      </c>
      <c r="C137" s="52">
        <v>176</v>
      </c>
      <c r="D137" s="52">
        <v>198</v>
      </c>
      <c r="E137" s="15">
        <f t="shared" si="2"/>
        <v>374</v>
      </c>
    </row>
    <row r="138" spans="1:5" ht="18" customHeight="1">
      <c r="A138" s="55"/>
      <c r="B138" s="17" t="s">
        <v>107</v>
      </c>
      <c r="C138" s="51">
        <v>276</v>
      </c>
      <c r="D138" s="51">
        <v>317</v>
      </c>
      <c r="E138" s="15">
        <f t="shared" si="2"/>
        <v>593</v>
      </c>
    </row>
    <row r="139" spans="1:5" ht="18" customHeight="1" thickBot="1">
      <c r="A139" s="55"/>
      <c r="B139" s="27" t="s">
        <v>124</v>
      </c>
      <c r="C139" s="47">
        <f>SUM(C136:C138)</f>
        <v>684</v>
      </c>
      <c r="D139" s="47">
        <f>SUM(D136:D138)</f>
        <v>785</v>
      </c>
      <c r="E139" s="24">
        <f t="shared" si="2"/>
        <v>1469</v>
      </c>
    </row>
    <row r="140" spans="1:5" ht="18" customHeight="1">
      <c r="A140" s="54">
        <v>40</v>
      </c>
      <c r="B140" s="28" t="s">
        <v>108</v>
      </c>
      <c r="C140" s="50">
        <v>326</v>
      </c>
      <c r="D140" s="50">
        <v>370</v>
      </c>
      <c r="E140" s="12">
        <f t="shared" si="2"/>
        <v>696</v>
      </c>
    </row>
    <row r="141" spans="1:5" ht="18" customHeight="1">
      <c r="A141" s="55"/>
      <c r="B141" s="31" t="s">
        <v>109</v>
      </c>
      <c r="C141" s="52">
        <v>475</v>
      </c>
      <c r="D141" s="52">
        <v>529</v>
      </c>
      <c r="E141" s="15">
        <f t="shared" si="2"/>
        <v>1004</v>
      </c>
    </row>
    <row r="142" spans="1:5" ht="18" customHeight="1">
      <c r="A142" s="55"/>
      <c r="B142" s="31" t="s">
        <v>110</v>
      </c>
      <c r="C142" s="52">
        <v>153</v>
      </c>
      <c r="D142" s="52">
        <v>161</v>
      </c>
      <c r="E142" s="15">
        <f t="shared" si="2"/>
        <v>314</v>
      </c>
    </row>
    <row r="143" spans="1:5" ht="18" customHeight="1">
      <c r="A143" s="55"/>
      <c r="B143" s="31" t="s">
        <v>111</v>
      </c>
      <c r="C143" s="52">
        <v>241</v>
      </c>
      <c r="D143" s="52">
        <v>254</v>
      </c>
      <c r="E143" s="15">
        <f t="shared" si="2"/>
        <v>495</v>
      </c>
    </row>
    <row r="144" spans="1:5" ht="18" customHeight="1">
      <c r="A144" s="55"/>
      <c r="B144" s="21" t="s">
        <v>112</v>
      </c>
      <c r="C144" s="51">
        <v>199</v>
      </c>
      <c r="D144" s="51">
        <v>213</v>
      </c>
      <c r="E144" s="33">
        <f t="shared" si="2"/>
        <v>412</v>
      </c>
    </row>
    <row r="145" spans="1:5" ht="18" customHeight="1" thickBot="1">
      <c r="A145" s="56"/>
      <c r="B145" s="16" t="s">
        <v>124</v>
      </c>
      <c r="C145" s="47">
        <f>SUM(C140:C144)</f>
        <v>1394</v>
      </c>
      <c r="D145" s="47">
        <f>SUM(D140:D144)</f>
        <v>1527</v>
      </c>
      <c r="E145" s="35">
        <f t="shared" si="2"/>
        <v>2921</v>
      </c>
    </row>
    <row r="146" spans="1:5" ht="18" customHeight="1">
      <c r="A146" s="54">
        <v>41</v>
      </c>
      <c r="B146" s="11" t="s">
        <v>116</v>
      </c>
      <c r="C146" s="45">
        <v>1032</v>
      </c>
      <c r="D146" s="45">
        <v>1068</v>
      </c>
      <c r="E146" s="12">
        <f>C146+D146</f>
        <v>2100</v>
      </c>
    </row>
    <row r="147" spans="1:5" ht="18" customHeight="1">
      <c r="A147" s="55"/>
      <c r="B147" s="22" t="s">
        <v>117</v>
      </c>
      <c r="C147" s="45">
        <v>213</v>
      </c>
      <c r="D147" s="45">
        <v>250</v>
      </c>
      <c r="E147" s="15">
        <f>C147+D147</f>
        <v>463</v>
      </c>
    </row>
    <row r="148" spans="1:5" ht="18" customHeight="1">
      <c r="A148" s="55"/>
      <c r="B148" s="22" t="s">
        <v>125</v>
      </c>
      <c r="C148" s="46">
        <v>232</v>
      </c>
      <c r="D148" s="46">
        <v>235</v>
      </c>
      <c r="E148" s="15">
        <f>C148+D148</f>
        <v>467</v>
      </c>
    </row>
    <row r="149" spans="1:5" ht="18" customHeight="1">
      <c r="A149" s="55"/>
      <c r="B149" s="17" t="s">
        <v>118</v>
      </c>
      <c r="C149" s="48">
        <v>270</v>
      </c>
      <c r="D149" s="48">
        <v>272</v>
      </c>
      <c r="E149" s="15">
        <f>C149+D149</f>
        <v>542</v>
      </c>
    </row>
    <row r="150" spans="1:5" ht="18" customHeight="1" thickBot="1">
      <c r="A150" s="56"/>
      <c r="B150" s="27" t="s">
        <v>124</v>
      </c>
      <c r="C150" s="44">
        <f>SUM(C146:C149)</f>
        <v>1747</v>
      </c>
      <c r="D150" s="44">
        <f>SUM(D146:D149)</f>
        <v>1825</v>
      </c>
      <c r="E150" s="6">
        <f>SUM(E146:E149)</f>
        <v>3572</v>
      </c>
    </row>
  </sheetData>
  <sheetProtection/>
  <mergeCells count="28">
    <mergeCell ref="A136:A139"/>
    <mergeCell ref="A33:A35"/>
    <mergeCell ref="A38:A47"/>
    <mergeCell ref="A24:A27"/>
    <mergeCell ref="A74:A76"/>
    <mergeCell ref="A122:A132"/>
    <mergeCell ref="A133:A135"/>
    <mergeCell ref="A118:A121"/>
    <mergeCell ref="G1:K1"/>
    <mergeCell ref="G2:H3"/>
    <mergeCell ref="A1:E1"/>
    <mergeCell ref="A111:A117"/>
    <mergeCell ref="A63:A66"/>
    <mergeCell ref="A67:A72"/>
    <mergeCell ref="A20:A22"/>
    <mergeCell ref="A104:A110"/>
    <mergeCell ref="A91:A98"/>
    <mergeCell ref="A99:A102"/>
    <mergeCell ref="A140:A145"/>
    <mergeCell ref="A78:A90"/>
    <mergeCell ref="A146:A150"/>
    <mergeCell ref="A2:B3"/>
    <mergeCell ref="A58:A61"/>
    <mergeCell ref="A28:A31"/>
    <mergeCell ref="A48:A50"/>
    <mergeCell ref="A51:A56"/>
    <mergeCell ref="A13:A15"/>
    <mergeCell ref="A10:A12"/>
  </mergeCells>
  <printOptions horizontalCentered="1"/>
  <pageMargins left="0.1968503937007874" right="0.1968503937007874" top="0.1968503937007874" bottom="0.1968503937007874" header="0.5118110236220472" footer="0.5118110236220472"/>
  <pageSetup blackAndWhite="1" fitToHeight="0" horizontalDpi="600" verticalDpi="600" orientation="portrait" pageOrder="overThenDown" paperSize="9" scale="79" r:id="rId1"/>
  <rowBreaks count="2" manualBreakCount="2">
    <brk id="56" max="255" man="1"/>
    <brk id="1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生駒市役所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生駒市役所</dc:creator>
  <cp:keywords/>
  <dc:description/>
  <cp:lastModifiedBy>生駒市</cp:lastModifiedBy>
  <cp:lastPrinted>2023-06-03T00:58:12Z</cp:lastPrinted>
  <dcterms:created xsi:type="dcterms:W3CDTF">2004-10-06T05:51:44Z</dcterms:created>
  <dcterms:modified xsi:type="dcterms:W3CDTF">2024-01-15T05:34:19Z</dcterms:modified>
  <cp:category/>
  <cp:version/>
  <cp:contentType/>
  <cp:contentStatus/>
</cp:coreProperties>
</file>