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10" activeTab="0"/>
  </bookViews>
  <sheets>
    <sheet name="工事履行報告書（様式第３号）" sheetId="1" r:id="rId1"/>
    <sheet name="工事履行報告書（様式第３号） 記載例" sheetId="2" r:id="rId2"/>
    <sheet name="工程表（記載例）" sheetId="3" r:id="rId3"/>
  </sheets>
  <definedNames>
    <definedName name="_xlnm.Print_Area" localSheetId="2">'工程表（記載例）'!$A$1:$AV$15</definedName>
  </definedNames>
  <calcPr fullCalcOnLoad="1"/>
</workbook>
</file>

<file path=xl/sharedStrings.xml><?xml version="1.0" encoding="utf-8"?>
<sst xmlns="http://schemas.openxmlformats.org/spreadsheetml/2006/main" count="120" uniqueCount="73">
  <si>
    <t>様式第３号（第１２条関係）</t>
  </si>
  <si>
    <t>工 事 履 行 報 告 書　（中間前金払用）</t>
  </si>
  <si>
    <t>年　　月　　日</t>
  </si>
  <si>
    <t>　　　　　　　様</t>
  </si>
  <si>
    <t>住　　所</t>
  </si>
  <si>
    <t>受注者</t>
  </si>
  <si>
    <t>氏　　名</t>
  </si>
  <si>
    <t>　下記のとおり履行状況を報告します。</t>
  </si>
  <si>
    <t>工事名</t>
  </si>
  <si>
    <t>工　期</t>
  </si>
  <si>
    <t>自</t>
  </si>
  <si>
    <t>年　月　日</t>
  </si>
  <si>
    <t>工期の1/2を経過した日</t>
  </si>
  <si>
    <t>至</t>
  </si>
  <si>
    <t>契約金額</t>
  </si>
  <si>
    <t>契約金額の2分の1の額</t>
  </si>
  <si>
    <t>税抜き契約金額（工事価格）</t>
  </si>
  <si>
    <t>工　　種</t>
  </si>
  <si>
    <t>構成比</t>
  </si>
  <si>
    <t>構成比相当額</t>
  </si>
  <si>
    <t>予定工程</t>
  </si>
  <si>
    <t>実施工程率</t>
  </si>
  <si>
    <t>出来形金額</t>
  </si>
  <si>
    <t>備　考</t>
  </si>
  <si>
    <t>％</t>
  </si>
  <si>
    <t>円</t>
  </si>
  <si>
    <t>工事価格×構成比</t>
  </si>
  <si>
    <t>予定工程に対する実施率</t>
  </si>
  <si>
    <t>構成比相当額　　×実施工定率</t>
  </si>
  <si>
    <t>計</t>
  </si>
  <si>
    <t>消費税及び地方消費税額</t>
  </si>
  <si>
    <t>合　計　金　額</t>
  </si>
  <si>
    <t>記入上の注意</t>
  </si>
  <si>
    <t>①添付書類として同時に提出する工程表（予定工程と実施工程が対比できるもの）と記載内容が整合していること。</t>
  </si>
  <si>
    <t>②構成比は、工事価格（契約金額から消費税及び地方消費税を控除した額）に占める各工種の構成割合を記入すること。</t>
  </si>
  <si>
    <t>③実施工程率は、報告日時点での状況を記入すること。</t>
  </si>
  <si>
    <t>④出来形金額は、構成比相当額に実施工程率を乗じた金額を記入すること。</t>
  </si>
  <si>
    <t>＞\11,000,000</t>
  </si>
  <si>
    <t>後片付け</t>
  </si>
  <si>
    <t>舗装工</t>
  </si>
  <si>
    <t>取り付け管工</t>
  </si>
  <si>
    <t>管布設・ﾏﾝﾎｰﾙ工</t>
  </si>
  <si>
    <t>推進工</t>
  </si>
  <si>
    <t>立坑工</t>
  </si>
  <si>
    <t>準備工</t>
  </si>
  <si>
    <t>契約金額の2分の1の額</t>
  </si>
  <si>
    <t>生駒市流域関連公共下水道○○線工事</t>
  </si>
  <si>
    <t>生駒建設㈱</t>
  </si>
  <si>
    <t>生駒市東新町8-38</t>
  </si>
  <si>
    <t>生駒市長　　　　　　　　　　　　　様</t>
  </si>
  <si>
    <t>記載例</t>
  </si>
  <si>
    <t xml:space="preserve">工　事 </t>
  </si>
  <si>
    <t xml:space="preserve">後片付け　工　事 </t>
  </si>
  <si>
    <t xml:space="preserve">附帯　工　事 </t>
  </si>
  <si>
    <t xml:space="preserve">取付管　工　事 </t>
  </si>
  <si>
    <t xml:space="preserve">管渠布設・ﾏﾝﾎｰﾙ　工　事 </t>
  </si>
  <si>
    <t xml:space="preserve">推進　工　事 </t>
  </si>
  <si>
    <t xml:space="preserve">立坑　工　事 </t>
  </si>
  <si>
    <t xml:space="preserve">準備　工　事 </t>
  </si>
  <si>
    <t>10　　　　　　20</t>
  </si>
  <si>
    <t>工　程</t>
  </si>
  <si>
    <t>適　　　　　　　　　　　要</t>
  </si>
  <si>
    <t>　１１　月　　</t>
  </si>
  <si>
    <t>　　　　１０　月　　</t>
  </si>
  <si>
    <t>　９　月　　</t>
  </si>
  <si>
    <t xml:space="preserve">                  月　日</t>
  </si>
  <si>
    <t>工 事　工　程  表　　　　　</t>
  </si>
  <si>
    <t>令和　２　年　１１　月　２５　日</t>
  </si>
  <si>
    <t>竣      工</t>
  </si>
  <si>
    <t>令和　２　年　９　月　１　日</t>
  </si>
  <si>
    <t>着      工</t>
  </si>
  <si>
    <t>工      期</t>
  </si>
  <si>
    <t>請 負 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</si>
</sst>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411]ggge&quot;年&quot;m&quot;月&quot;d&quot;日&quot;;@"/>
    <numFmt numFmtId="178" formatCode="0.0%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u val="single"/>
      <sz val="11"/>
      <name val="BIZ UDP明朝 Medium"/>
      <family val="1"/>
    </font>
    <font>
      <sz val="11"/>
      <name val="BIZ UDP明朝 Medium"/>
      <family val="1"/>
    </font>
    <font>
      <b/>
      <sz val="16"/>
      <name val="BIZ UDP明朝 Medium"/>
      <family val="1"/>
    </font>
    <font>
      <sz val="16"/>
      <name val="BIZ UDP明朝 Medium"/>
      <family val="1"/>
    </font>
    <font>
      <sz val="9"/>
      <name val="BIZ UDP明朝 Medium"/>
      <family val="1"/>
    </font>
    <font>
      <sz val="10"/>
      <name val="BIZ UDP明朝 Medium"/>
      <family val="1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5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15" xfId="0" applyNumberForma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0" fillId="0" borderId="0" xfId="0" applyAlignment="1">
      <alignment vertical="top"/>
    </xf>
    <xf numFmtId="176" fontId="0" fillId="0" borderId="0" xfId="0" applyNumberFormat="1" applyAlignment="1">
      <alignment vertical="top"/>
    </xf>
    <xf numFmtId="176" fontId="0" fillId="0" borderId="15" xfId="57" applyNumberFormat="1" applyFont="1" applyBorder="1" applyAlignment="1">
      <alignment vertical="center"/>
    </xf>
    <xf numFmtId="176" fontId="0" fillId="0" borderId="15" xfId="57" applyNumberFormat="1" applyBorder="1" applyAlignment="1">
      <alignment vertical="center"/>
    </xf>
    <xf numFmtId="6" fontId="0" fillId="0" borderId="19" xfId="57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60">
      <alignment/>
      <protection/>
    </xf>
    <xf numFmtId="0" fontId="7" fillId="0" borderId="15" xfId="60" applyFont="1" applyBorder="1">
      <alignment/>
      <protection/>
    </xf>
    <xf numFmtId="0" fontId="7" fillId="0" borderId="14" xfId="60" applyFont="1" applyBorder="1">
      <alignment/>
      <protection/>
    </xf>
    <xf numFmtId="0" fontId="7" fillId="0" borderId="21" xfId="60" applyFont="1" applyBorder="1">
      <alignment/>
      <protection/>
    </xf>
    <xf numFmtId="0" fontId="7" fillId="0" borderId="12" xfId="60" applyFont="1" applyBorder="1">
      <alignment/>
      <protection/>
    </xf>
    <xf numFmtId="0" fontId="7" fillId="0" borderId="13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22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23" xfId="60" applyFont="1" applyBorder="1">
      <alignment/>
      <protection/>
    </xf>
    <xf numFmtId="0" fontId="7" fillId="0" borderId="0" xfId="60" applyFont="1" applyBorder="1">
      <alignment/>
      <protection/>
    </xf>
    <xf numFmtId="0" fontId="7" fillId="0" borderId="24" xfId="60" applyFont="1" applyBorder="1">
      <alignment/>
      <protection/>
    </xf>
    <xf numFmtId="0" fontId="7" fillId="0" borderId="10" xfId="60" applyFont="1" applyBorder="1">
      <alignment/>
      <protection/>
    </xf>
    <xf numFmtId="0" fontId="7" fillId="0" borderId="0" xfId="60" applyFont="1">
      <alignment/>
      <protection/>
    </xf>
    <xf numFmtId="0" fontId="7" fillId="0" borderId="11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25" xfId="60" applyFont="1" applyBorder="1">
      <alignment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176" fontId="10" fillId="33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176" fontId="10" fillId="33" borderId="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176" fontId="10" fillId="33" borderId="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176" fontId="10" fillId="33" borderId="13" xfId="0" applyNumberFormat="1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6" fontId="10" fillId="33" borderId="19" xfId="57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 shrinkToFit="1"/>
    </xf>
    <xf numFmtId="176" fontId="10" fillId="33" borderId="16" xfId="0" applyNumberFormat="1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/>
    </xf>
    <xf numFmtId="176" fontId="10" fillId="33" borderId="17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176" fontId="13" fillId="33" borderId="18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/>
    </xf>
    <xf numFmtId="178" fontId="10" fillId="33" borderId="15" xfId="0" applyNumberFormat="1" applyFont="1" applyFill="1" applyBorder="1" applyAlignment="1">
      <alignment vertical="center"/>
    </xf>
    <xf numFmtId="5" fontId="10" fillId="33" borderId="15" xfId="0" applyNumberFormat="1" applyFont="1" applyFill="1" applyBorder="1" applyAlignment="1">
      <alignment vertical="center"/>
    </xf>
    <xf numFmtId="176" fontId="10" fillId="33" borderId="15" xfId="57" applyNumberFormat="1" applyFont="1" applyFill="1" applyBorder="1" applyAlignment="1">
      <alignment vertical="center"/>
    </xf>
    <xf numFmtId="0" fontId="10" fillId="33" borderId="15" xfId="0" applyFont="1" applyFill="1" applyBorder="1" applyAlignment="1">
      <alignment vertical="center" shrinkToFit="1"/>
    </xf>
    <xf numFmtId="176" fontId="10" fillId="33" borderId="15" xfId="0" applyNumberFormat="1" applyFont="1" applyFill="1" applyBorder="1" applyAlignment="1">
      <alignment vertical="center"/>
    </xf>
    <xf numFmtId="0" fontId="14" fillId="33" borderId="0" xfId="0" applyFont="1" applyFill="1" applyAlignment="1">
      <alignment horizontal="center" vertical="top"/>
    </xf>
    <xf numFmtId="0" fontId="14" fillId="33" borderId="0" xfId="0" applyFont="1" applyFill="1" applyAlignment="1">
      <alignment horizontal="right" vertical="top"/>
    </xf>
    <xf numFmtId="0" fontId="11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right" vertical="center"/>
    </xf>
    <xf numFmtId="177" fontId="10" fillId="33" borderId="11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176" fontId="10" fillId="33" borderId="0" xfId="0" applyNumberFormat="1" applyFont="1" applyFill="1" applyBorder="1" applyAlignment="1">
      <alignment horizontal="center" vertical="center"/>
    </xf>
    <xf numFmtId="176" fontId="10" fillId="33" borderId="1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58" fontId="10" fillId="33" borderId="15" xfId="0" applyNumberFormat="1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58" fontId="10" fillId="33" borderId="25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6" fontId="10" fillId="33" borderId="19" xfId="57" applyFont="1" applyFill="1" applyBorder="1" applyAlignment="1">
      <alignment horizontal="center" vertical="center" shrinkToFit="1"/>
    </xf>
    <xf numFmtId="6" fontId="10" fillId="33" borderId="20" xfId="57" applyFont="1" applyFill="1" applyBorder="1" applyAlignment="1">
      <alignment horizontal="center" vertical="center" shrinkToFit="1"/>
    </xf>
    <xf numFmtId="176" fontId="10" fillId="33" borderId="19" xfId="0" applyNumberFormat="1" applyFont="1" applyFill="1" applyBorder="1" applyAlignment="1">
      <alignment horizontal="center" vertical="center"/>
    </xf>
    <xf numFmtId="176" fontId="10" fillId="33" borderId="20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shrinkToFit="1"/>
    </xf>
    <xf numFmtId="0" fontId="10" fillId="33" borderId="2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178" fontId="10" fillId="33" borderId="15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/>
    </xf>
    <xf numFmtId="6" fontId="0" fillId="0" borderId="19" xfId="57" applyFont="1" applyBorder="1" applyAlignment="1">
      <alignment horizontal="center" vertical="center" shrinkToFit="1"/>
    </xf>
    <xf numFmtId="6" fontId="0" fillId="0" borderId="20" xfId="57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58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9" xfId="60" applyFont="1" applyBorder="1" applyAlignment="1">
      <alignment horizontal="right" vertical="center"/>
      <protection/>
    </xf>
    <xf numFmtId="0" fontId="7" fillId="0" borderId="20" xfId="60" applyFont="1" applyBorder="1" applyAlignment="1">
      <alignment horizontal="right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right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事工程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2133600" cy="847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123825</xdr:rowOff>
    </xdr:from>
    <xdr:to>
      <xdr:col>6</xdr:col>
      <xdr:colOff>114300</xdr:colOff>
      <xdr:row>5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2143125" y="24003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142875</xdr:rowOff>
    </xdr:from>
    <xdr:to>
      <xdr:col>11</xdr:col>
      <xdr:colOff>133350</xdr:colOff>
      <xdr:row>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857500" y="28479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142875</xdr:rowOff>
    </xdr:from>
    <xdr:to>
      <xdr:col>18</xdr:col>
      <xdr:colOff>0</xdr:colOff>
      <xdr:row>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581400" y="32766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133350</xdr:rowOff>
    </xdr:from>
    <xdr:to>
      <xdr:col>32</xdr:col>
      <xdr:colOff>0</xdr:colOff>
      <xdr:row>8</xdr:row>
      <xdr:rowOff>133350</xdr:rowOff>
    </xdr:to>
    <xdr:sp>
      <xdr:nvSpPr>
        <xdr:cNvPr id="5" name="Line 5"/>
        <xdr:cNvSpPr>
          <a:spLocks/>
        </xdr:cNvSpPr>
      </xdr:nvSpPr>
      <xdr:spPr>
        <a:xfrm>
          <a:off x="3152775" y="369570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9</xdr:row>
      <xdr:rowOff>133350</xdr:rowOff>
    </xdr:from>
    <xdr:to>
      <xdr:col>38</xdr:col>
      <xdr:colOff>133350</xdr:colOff>
      <xdr:row>9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6419850" y="41243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142875</xdr:rowOff>
    </xdr:from>
    <xdr:to>
      <xdr:col>41</xdr:col>
      <xdr:colOff>0</xdr:colOff>
      <xdr:row>10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7448550" y="4562475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11</xdr:row>
      <xdr:rowOff>152400</xdr:rowOff>
    </xdr:from>
    <xdr:to>
      <xdr:col>44</xdr:col>
      <xdr:colOff>76200</xdr:colOff>
      <xdr:row>11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7724775" y="5000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190500</xdr:colOff>
      <xdr:row>6</xdr:row>
      <xdr:rowOff>219075</xdr:rowOff>
    </xdr:from>
    <xdr:to>
      <xdr:col>47</xdr:col>
      <xdr:colOff>942975</xdr:colOff>
      <xdr:row>6</xdr:row>
      <xdr:rowOff>219075</xdr:rowOff>
    </xdr:to>
    <xdr:sp>
      <xdr:nvSpPr>
        <xdr:cNvPr id="9" name="Line 9"/>
        <xdr:cNvSpPr>
          <a:spLocks/>
        </xdr:cNvSpPr>
      </xdr:nvSpPr>
      <xdr:spPr>
        <a:xfrm>
          <a:off x="8763000" y="2924175"/>
          <a:ext cx="752475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161925</xdr:colOff>
      <xdr:row>5</xdr:row>
      <xdr:rowOff>200025</xdr:rowOff>
    </xdr:from>
    <xdr:to>
      <xdr:col>47</xdr:col>
      <xdr:colOff>923925</xdr:colOff>
      <xdr:row>5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8734425" y="2476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1028700</xdr:colOff>
      <xdr:row>5</xdr:row>
      <xdr:rowOff>104775</xdr:rowOff>
    </xdr:from>
    <xdr:to>
      <xdr:col>47</xdr:col>
      <xdr:colOff>1943100</xdr:colOff>
      <xdr:row>5</xdr:row>
      <xdr:rowOff>323850</xdr:rowOff>
    </xdr:to>
    <xdr:sp>
      <xdr:nvSpPr>
        <xdr:cNvPr id="11" name="Rectangle 11"/>
        <xdr:cNvSpPr>
          <a:spLocks/>
        </xdr:cNvSpPr>
      </xdr:nvSpPr>
      <xdr:spPr>
        <a:xfrm>
          <a:off x="9601200" y="2381250"/>
          <a:ext cx="914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予定工程</a:t>
          </a:r>
        </a:p>
      </xdr:txBody>
    </xdr:sp>
    <xdr:clientData/>
  </xdr:twoCellAnchor>
  <xdr:twoCellAnchor>
    <xdr:from>
      <xdr:col>47</xdr:col>
      <xdr:colOff>1066800</xdr:colOff>
      <xdr:row>6</xdr:row>
      <xdr:rowOff>104775</xdr:rowOff>
    </xdr:from>
    <xdr:to>
      <xdr:col>47</xdr:col>
      <xdr:colOff>1981200</xdr:colOff>
      <xdr:row>6</xdr:row>
      <xdr:rowOff>323850</xdr:rowOff>
    </xdr:to>
    <xdr:sp>
      <xdr:nvSpPr>
        <xdr:cNvPr id="12" name="Rectangle 12"/>
        <xdr:cNvSpPr>
          <a:spLocks/>
        </xdr:cNvSpPr>
      </xdr:nvSpPr>
      <xdr:spPr>
        <a:xfrm>
          <a:off x="9639300" y="2809875"/>
          <a:ext cx="914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実施工程</a:t>
          </a:r>
        </a:p>
      </xdr:txBody>
    </xdr:sp>
    <xdr:clientData/>
  </xdr:twoCellAnchor>
  <xdr:twoCellAnchor>
    <xdr:from>
      <xdr:col>2</xdr:col>
      <xdr:colOff>9525</xdr:colOff>
      <xdr:row>5</xdr:row>
      <xdr:rowOff>314325</xdr:rowOff>
    </xdr:from>
    <xdr:to>
      <xdr:col>6</xdr:col>
      <xdr:colOff>123825</xdr:colOff>
      <xdr:row>5</xdr:row>
      <xdr:rowOff>314325</xdr:rowOff>
    </xdr:to>
    <xdr:sp>
      <xdr:nvSpPr>
        <xdr:cNvPr id="13" name="Line 13"/>
        <xdr:cNvSpPr>
          <a:spLocks/>
        </xdr:cNvSpPr>
      </xdr:nvSpPr>
      <xdr:spPr>
        <a:xfrm>
          <a:off x="2152650" y="2590800"/>
          <a:ext cx="6858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314325</xdr:rowOff>
    </xdr:from>
    <xdr:to>
      <xdr:col>11</xdr:col>
      <xdr:colOff>133350</xdr:colOff>
      <xdr:row>6</xdr:row>
      <xdr:rowOff>323850</xdr:rowOff>
    </xdr:to>
    <xdr:sp>
      <xdr:nvSpPr>
        <xdr:cNvPr id="14" name="Line 14"/>
        <xdr:cNvSpPr>
          <a:spLocks/>
        </xdr:cNvSpPr>
      </xdr:nvSpPr>
      <xdr:spPr>
        <a:xfrm flipV="1">
          <a:off x="2876550" y="3019425"/>
          <a:ext cx="685800" cy="95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295275</xdr:rowOff>
    </xdr:from>
    <xdr:to>
      <xdr:col>14</xdr:col>
      <xdr:colOff>133350</xdr:colOff>
      <xdr:row>7</xdr:row>
      <xdr:rowOff>295275</xdr:rowOff>
    </xdr:to>
    <xdr:sp>
      <xdr:nvSpPr>
        <xdr:cNvPr id="15" name="Line 15"/>
        <xdr:cNvSpPr>
          <a:spLocks/>
        </xdr:cNvSpPr>
      </xdr:nvSpPr>
      <xdr:spPr>
        <a:xfrm flipV="1">
          <a:off x="3590925" y="3429000"/>
          <a:ext cx="40005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295275</xdr:rowOff>
    </xdr:from>
    <xdr:to>
      <xdr:col>28</xdr:col>
      <xdr:colOff>0</xdr:colOff>
      <xdr:row>8</xdr:row>
      <xdr:rowOff>314325</xdr:rowOff>
    </xdr:to>
    <xdr:sp>
      <xdr:nvSpPr>
        <xdr:cNvPr id="16" name="Line 16"/>
        <xdr:cNvSpPr>
          <a:spLocks/>
        </xdr:cNvSpPr>
      </xdr:nvSpPr>
      <xdr:spPr>
        <a:xfrm flipV="1">
          <a:off x="3171825" y="3857625"/>
          <a:ext cx="2686050" cy="190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619125</xdr:colOff>
      <xdr:row>48</xdr:row>
      <xdr:rowOff>114300</xdr:rowOff>
    </xdr:from>
    <xdr:to>
      <xdr:col>59</xdr:col>
      <xdr:colOff>0</xdr:colOff>
      <xdr:row>48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7506950" y="12334875"/>
          <a:ext cx="752475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12</xdr:row>
      <xdr:rowOff>142875</xdr:rowOff>
    </xdr:from>
    <xdr:to>
      <xdr:col>30</xdr:col>
      <xdr:colOff>66675</xdr:colOff>
      <xdr:row>14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4381500" y="5419725"/>
          <a:ext cx="1828800" cy="914400"/>
        </a:xfrm>
        <a:prstGeom prst="upArrowCallout">
          <a:avLst>
            <a:gd name="adj1" fmla="val -2087"/>
            <a:gd name="adj2" fmla="val -1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工期の１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２を経過した日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:G40"/>
    </sheetView>
  </sheetViews>
  <sheetFormatPr defaultColWidth="9.00390625" defaultRowHeight="13.5"/>
  <cols>
    <col min="1" max="1" width="17.00390625" style="0" customWidth="1"/>
    <col min="2" max="2" width="8.75390625" style="0" customWidth="1"/>
    <col min="3" max="3" width="14.50390625" style="0" customWidth="1"/>
    <col min="4" max="5" width="8.75390625" style="0" customWidth="1"/>
    <col min="6" max="6" width="14.50390625" style="1" customWidth="1"/>
    <col min="7" max="7" width="14.50390625" style="0" customWidth="1"/>
  </cols>
  <sheetData>
    <row r="1" spans="1:8" ht="21" customHeight="1">
      <c r="A1" s="57" t="s">
        <v>0</v>
      </c>
      <c r="B1" s="58"/>
      <c r="C1" s="58"/>
      <c r="D1" s="58"/>
      <c r="E1" s="58"/>
      <c r="F1" s="59"/>
      <c r="G1" s="58"/>
      <c r="H1" s="55"/>
    </row>
    <row r="2" spans="1:8" ht="40.5" customHeight="1">
      <c r="A2" s="88" t="s">
        <v>1</v>
      </c>
      <c r="B2" s="89"/>
      <c r="C2" s="89"/>
      <c r="D2" s="89"/>
      <c r="E2" s="89"/>
      <c r="F2" s="89"/>
      <c r="G2" s="90"/>
      <c r="H2" s="55"/>
    </row>
    <row r="3" spans="1:8" ht="15.75" customHeight="1">
      <c r="A3" s="60"/>
      <c r="B3" s="61"/>
      <c r="C3" s="61"/>
      <c r="D3" s="61"/>
      <c r="E3" s="61"/>
      <c r="F3" s="91" t="s">
        <v>2</v>
      </c>
      <c r="G3" s="92"/>
      <c r="H3" s="55"/>
    </row>
    <row r="4" spans="1:8" ht="15.75" customHeight="1">
      <c r="A4" s="93" t="s">
        <v>3</v>
      </c>
      <c r="B4" s="94"/>
      <c r="C4" s="94"/>
      <c r="D4" s="94"/>
      <c r="E4" s="94"/>
      <c r="F4" s="94"/>
      <c r="G4" s="95"/>
      <c r="H4" s="55"/>
    </row>
    <row r="5" spans="1:8" ht="15.75" customHeight="1">
      <c r="A5" s="60"/>
      <c r="B5" s="61"/>
      <c r="C5" s="61"/>
      <c r="D5" s="61"/>
      <c r="E5" s="62" t="s">
        <v>4</v>
      </c>
      <c r="F5" s="96"/>
      <c r="G5" s="97"/>
      <c r="H5" s="55"/>
    </row>
    <row r="6" spans="1:8" ht="15.75" customHeight="1">
      <c r="A6" s="60"/>
      <c r="B6" s="61"/>
      <c r="C6" s="61"/>
      <c r="D6" s="62" t="s">
        <v>5</v>
      </c>
      <c r="E6" s="62"/>
      <c r="F6" s="63"/>
      <c r="G6" s="64"/>
      <c r="H6" s="55"/>
    </row>
    <row r="7" spans="1:8" ht="15.75" customHeight="1">
      <c r="A7" s="60"/>
      <c r="B7" s="61"/>
      <c r="C7" s="61"/>
      <c r="D7" s="61"/>
      <c r="E7" s="62" t="s">
        <v>6</v>
      </c>
      <c r="F7" s="65"/>
      <c r="G7" s="66"/>
      <c r="H7" s="55"/>
    </row>
    <row r="8" spans="1:8" ht="13.5">
      <c r="A8" s="60" t="s">
        <v>7</v>
      </c>
      <c r="B8" s="61"/>
      <c r="C8" s="61"/>
      <c r="D8" s="61"/>
      <c r="E8" s="61"/>
      <c r="F8" s="63"/>
      <c r="G8" s="64"/>
      <c r="H8" s="55"/>
    </row>
    <row r="9" spans="1:8" ht="7.5" customHeight="1">
      <c r="A9" s="67"/>
      <c r="B9" s="68"/>
      <c r="C9" s="68"/>
      <c r="D9" s="68"/>
      <c r="E9" s="68"/>
      <c r="F9" s="69"/>
      <c r="G9" s="70"/>
      <c r="H9" s="55"/>
    </row>
    <row r="10" spans="1:8" ht="23.25" customHeight="1">
      <c r="A10" s="71" t="s">
        <v>8</v>
      </c>
      <c r="B10" s="98"/>
      <c r="C10" s="98"/>
      <c r="D10" s="98"/>
      <c r="E10" s="98"/>
      <c r="F10" s="98"/>
      <c r="G10" s="98"/>
      <c r="H10" s="55"/>
    </row>
    <row r="11" spans="1:8" ht="23.25" customHeight="1">
      <c r="A11" s="98" t="s">
        <v>9</v>
      </c>
      <c r="B11" s="71" t="s">
        <v>10</v>
      </c>
      <c r="C11" s="99" t="s">
        <v>11</v>
      </c>
      <c r="D11" s="98"/>
      <c r="E11" s="100" t="s">
        <v>12</v>
      </c>
      <c r="F11" s="102" t="s">
        <v>11</v>
      </c>
      <c r="G11" s="103"/>
      <c r="H11" s="55"/>
    </row>
    <row r="12" spans="1:8" ht="23.25" customHeight="1">
      <c r="A12" s="98"/>
      <c r="B12" s="71" t="s">
        <v>13</v>
      </c>
      <c r="C12" s="99" t="s">
        <v>11</v>
      </c>
      <c r="D12" s="98"/>
      <c r="E12" s="101"/>
      <c r="F12" s="104"/>
      <c r="G12" s="105"/>
      <c r="H12" s="55"/>
    </row>
    <row r="13" spans="1:8" ht="23.25" customHeight="1">
      <c r="A13" s="106" t="s">
        <v>14</v>
      </c>
      <c r="B13" s="107"/>
      <c r="C13" s="72"/>
      <c r="D13" s="108" t="s">
        <v>15</v>
      </c>
      <c r="E13" s="109"/>
      <c r="F13" s="110"/>
      <c r="G13" s="111"/>
      <c r="H13" s="55"/>
    </row>
    <row r="14" spans="1:8" ht="23.25" customHeight="1">
      <c r="A14" s="112" t="s">
        <v>16</v>
      </c>
      <c r="B14" s="113"/>
      <c r="C14" s="72"/>
      <c r="D14" s="98"/>
      <c r="E14" s="98"/>
      <c r="F14" s="98"/>
      <c r="G14" s="98"/>
      <c r="H14" s="55"/>
    </row>
    <row r="15" spans="1:8" s="16" customFormat="1" ht="23.25" customHeight="1">
      <c r="A15" s="98" t="s">
        <v>17</v>
      </c>
      <c r="B15" s="73" t="s">
        <v>18</v>
      </c>
      <c r="C15" s="73" t="s">
        <v>19</v>
      </c>
      <c r="D15" s="73" t="s">
        <v>20</v>
      </c>
      <c r="E15" s="73" t="s">
        <v>21</v>
      </c>
      <c r="F15" s="74" t="s">
        <v>22</v>
      </c>
      <c r="G15" s="114" t="s">
        <v>23</v>
      </c>
      <c r="H15" s="56"/>
    </row>
    <row r="16" spans="1:8" s="16" customFormat="1" ht="23.25" customHeight="1">
      <c r="A16" s="98"/>
      <c r="B16" s="75" t="s">
        <v>24</v>
      </c>
      <c r="C16" s="75" t="s">
        <v>25</v>
      </c>
      <c r="D16" s="75" t="s">
        <v>24</v>
      </c>
      <c r="E16" s="75" t="s">
        <v>24</v>
      </c>
      <c r="F16" s="76" t="s">
        <v>25</v>
      </c>
      <c r="G16" s="115"/>
      <c r="H16" s="56"/>
    </row>
    <row r="17" spans="1:8" s="16" customFormat="1" ht="41.25" customHeight="1">
      <c r="A17" s="98"/>
      <c r="B17" s="77"/>
      <c r="C17" s="78" t="s">
        <v>26</v>
      </c>
      <c r="D17" s="77"/>
      <c r="E17" s="78" t="s">
        <v>27</v>
      </c>
      <c r="F17" s="79" t="s">
        <v>28</v>
      </c>
      <c r="G17" s="116"/>
      <c r="H17" s="56"/>
    </row>
    <row r="18" spans="1:8" ht="18" customHeight="1">
      <c r="A18" s="80"/>
      <c r="B18" s="81"/>
      <c r="C18" s="82"/>
      <c r="D18" s="81"/>
      <c r="E18" s="81"/>
      <c r="F18" s="83"/>
      <c r="G18" s="80"/>
      <c r="H18" s="55"/>
    </row>
    <row r="19" spans="1:8" ht="18" customHeight="1">
      <c r="A19" s="80"/>
      <c r="B19" s="81"/>
      <c r="C19" s="82"/>
      <c r="D19" s="81"/>
      <c r="E19" s="81"/>
      <c r="F19" s="83"/>
      <c r="G19" s="80"/>
      <c r="H19" s="55"/>
    </row>
    <row r="20" spans="1:8" ht="18" customHeight="1">
      <c r="A20" s="80"/>
      <c r="B20" s="81"/>
      <c r="C20" s="82"/>
      <c r="D20" s="81"/>
      <c r="E20" s="81"/>
      <c r="F20" s="83"/>
      <c r="G20" s="80"/>
      <c r="H20" s="55"/>
    </row>
    <row r="21" spans="1:8" ht="18" customHeight="1">
      <c r="A21" s="84"/>
      <c r="B21" s="81"/>
      <c r="C21" s="82"/>
      <c r="D21" s="81"/>
      <c r="E21" s="81"/>
      <c r="F21" s="83"/>
      <c r="G21" s="80"/>
      <c r="H21" s="55"/>
    </row>
    <row r="22" spans="1:8" ht="18" customHeight="1">
      <c r="A22" s="80"/>
      <c r="B22" s="81"/>
      <c r="C22" s="82"/>
      <c r="D22" s="81"/>
      <c r="E22" s="81"/>
      <c r="F22" s="83"/>
      <c r="G22" s="80"/>
      <c r="H22" s="55"/>
    </row>
    <row r="23" spans="1:8" ht="18" customHeight="1">
      <c r="A23" s="80"/>
      <c r="B23" s="81"/>
      <c r="C23" s="82"/>
      <c r="D23" s="81"/>
      <c r="E23" s="81"/>
      <c r="F23" s="83"/>
      <c r="G23" s="80"/>
      <c r="H23" s="55"/>
    </row>
    <row r="24" spans="1:8" ht="18" customHeight="1">
      <c r="A24" s="80"/>
      <c r="B24" s="81"/>
      <c r="C24" s="82"/>
      <c r="D24" s="81"/>
      <c r="E24" s="81"/>
      <c r="F24" s="83"/>
      <c r="G24" s="80"/>
      <c r="H24" s="55"/>
    </row>
    <row r="25" spans="1:8" ht="18" customHeight="1">
      <c r="A25" s="80"/>
      <c r="B25" s="81"/>
      <c r="C25" s="82"/>
      <c r="D25" s="81"/>
      <c r="E25" s="81"/>
      <c r="F25" s="83"/>
      <c r="G25" s="80"/>
      <c r="H25" s="55"/>
    </row>
    <row r="26" spans="1:8" ht="18" customHeight="1">
      <c r="A26" s="80"/>
      <c r="B26" s="81"/>
      <c r="C26" s="82"/>
      <c r="D26" s="81"/>
      <c r="E26" s="81"/>
      <c r="F26" s="83"/>
      <c r="G26" s="80"/>
      <c r="H26" s="55"/>
    </row>
    <row r="27" spans="1:8" ht="18" customHeight="1">
      <c r="A27" s="80"/>
      <c r="B27" s="81"/>
      <c r="C27" s="82"/>
      <c r="D27" s="81"/>
      <c r="E27" s="81"/>
      <c r="F27" s="83"/>
      <c r="G27" s="80"/>
      <c r="H27" s="55"/>
    </row>
    <row r="28" spans="1:8" ht="18" customHeight="1">
      <c r="A28" s="80"/>
      <c r="B28" s="81"/>
      <c r="C28" s="82"/>
      <c r="D28" s="81"/>
      <c r="E28" s="81"/>
      <c r="F28" s="83"/>
      <c r="G28" s="80"/>
      <c r="H28" s="55"/>
    </row>
    <row r="29" spans="1:8" ht="18" customHeight="1">
      <c r="A29" s="80"/>
      <c r="B29" s="81"/>
      <c r="C29" s="82"/>
      <c r="D29" s="81"/>
      <c r="E29" s="81"/>
      <c r="F29" s="83"/>
      <c r="G29" s="80"/>
      <c r="H29" s="55"/>
    </row>
    <row r="30" spans="1:8" ht="18" customHeight="1">
      <c r="A30" s="80"/>
      <c r="B30" s="81"/>
      <c r="C30" s="82"/>
      <c r="D30" s="81"/>
      <c r="E30" s="81"/>
      <c r="F30" s="83"/>
      <c r="G30" s="80"/>
      <c r="H30" s="55"/>
    </row>
    <row r="31" spans="1:8" ht="18" customHeight="1">
      <c r="A31" s="80"/>
      <c r="B31" s="81"/>
      <c r="C31" s="82"/>
      <c r="D31" s="81"/>
      <c r="E31" s="81"/>
      <c r="F31" s="83"/>
      <c r="G31" s="80"/>
      <c r="H31" s="55"/>
    </row>
    <row r="32" spans="1:8" ht="18" customHeight="1">
      <c r="A32" s="80"/>
      <c r="B32" s="81"/>
      <c r="C32" s="82"/>
      <c r="D32" s="81"/>
      <c r="E32" s="81"/>
      <c r="F32" s="83"/>
      <c r="G32" s="80"/>
      <c r="H32" s="55"/>
    </row>
    <row r="33" spans="1:8" ht="18" customHeight="1">
      <c r="A33" s="71" t="s">
        <v>29</v>
      </c>
      <c r="B33" s="81">
        <f>SUM(B18:B24)</f>
        <v>0</v>
      </c>
      <c r="C33" s="82"/>
      <c r="D33" s="118"/>
      <c r="E33" s="118"/>
      <c r="F33" s="83"/>
      <c r="G33" s="80"/>
      <c r="H33" s="55"/>
    </row>
    <row r="34" spans="1:8" ht="18" customHeight="1">
      <c r="A34" s="98" t="s">
        <v>30</v>
      </c>
      <c r="B34" s="98"/>
      <c r="C34" s="98"/>
      <c r="D34" s="98"/>
      <c r="E34" s="98"/>
      <c r="F34" s="83"/>
      <c r="G34" s="80"/>
      <c r="H34" s="55"/>
    </row>
    <row r="35" spans="1:8" ht="18" customHeight="1">
      <c r="A35" s="98" t="s">
        <v>31</v>
      </c>
      <c r="B35" s="98"/>
      <c r="C35" s="98"/>
      <c r="D35" s="98"/>
      <c r="E35" s="98"/>
      <c r="F35" s="85"/>
      <c r="G35" s="80"/>
      <c r="H35" s="55"/>
    </row>
    <row r="36" spans="1:8" ht="7.5" customHeight="1">
      <c r="A36" s="58"/>
      <c r="B36" s="58"/>
      <c r="C36" s="58"/>
      <c r="D36" s="58"/>
      <c r="E36" s="58"/>
      <c r="F36" s="59"/>
      <c r="G36" s="58"/>
      <c r="H36" s="55"/>
    </row>
    <row r="37" spans="1:8" ht="28.5" customHeight="1">
      <c r="A37" s="86" t="s">
        <v>32</v>
      </c>
      <c r="B37" s="119" t="s">
        <v>33</v>
      </c>
      <c r="C37" s="119"/>
      <c r="D37" s="119"/>
      <c r="E37" s="119"/>
      <c r="F37" s="119"/>
      <c r="G37" s="119"/>
      <c r="H37" s="55"/>
    </row>
    <row r="38" spans="1:8" ht="30" customHeight="1">
      <c r="A38" s="87"/>
      <c r="B38" s="119" t="s">
        <v>34</v>
      </c>
      <c r="C38" s="119"/>
      <c r="D38" s="119"/>
      <c r="E38" s="119"/>
      <c r="F38" s="119"/>
      <c r="G38" s="119"/>
      <c r="H38" s="55"/>
    </row>
    <row r="39" spans="1:8" ht="15" customHeight="1">
      <c r="A39" s="58"/>
      <c r="B39" s="117" t="s">
        <v>35</v>
      </c>
      <c r="C39" s="117"/>
      <c r="D39" s="117"/>
      <c r="E39" s="117"/>
      <c r="F39" s="117"/>
      <c r="G39" s="117"/>
      <c r="H39" s="55"/>
    </row>
    <row r="40" spans="1:8" ht="15" customHeight="1">
      <c r="A40" s="58"/>
      <c r="B40" s="117" t="s">
        <v>36</v>
      </c>
      <c r="C40" s="117"/>
      <c r="D40" s="117"/>
      <c r="E40" s="117"/>
      <c r="F40" s="117"/>
      <c r="G40" s="117"/>
      <c r="H40" s="55"/>
    </row>
    <row r="41" spans="1:8" ht="13.5">
      <c r="A41" s="58"/>
      <c r="B41" s="58"/>
      <c r="C41" s="58"/>
      <c r="D41" s="58"/>
      <c r="E41" s="58"/>
      <c r="F41" s="59"/>
      <c r="G41" s="58"/>
      <c r="H41" s="55"/>
    </row>
    <row r="42" spans="4:8" ht="13.5">
      <c r="D42" s="29"/>
      <c r="E42" s="29"/>
      <c r="F42" s="30"/>
      <c r="G42" s="29"/>
      <c r="H42" s="29"/>
    </row>
    <row r="44" ht="13.5">
      <c r="D44" s="29"/>
    </row>
    <row r="46" ht="13.5">
      <c r="D46" s="29"/>
    </row>
  </sheetData>
  <sheetProtection/>
  <mergeCells count="24">
    <mergeCell ref="B40:G40"/>
    <mergeCell ref="D33:E33"/>
    <mergeCell ref="A34:E34"/>
    <mergeCell ref="A35:E35"/>
    <mergeCell ref="B37:G37"/>
    <mergeCell ref="B38:G38"/>
    <mergeCell ref="B39:G39"/>
    <mergeCell ref="A13:B13"/>
    <mergeCell ref="D13:E13"/>
    <mergeCell ref="F13:G13"/>
    <mergeCell ref="A14:B14"/>
    <mergeCell ref="D14:G14"/>
    <mergeCell ref="A15:A17"/>
    <mergeCell ref="G15:G17"/>
    <mergeCell ref="A2:G2"/>
    <mergeCell ref="F3:G3"/>
    <mergeCell ref="A4:G4"/>
    <mergeCell ref="F5:G5"/>
    <mergeCell ref="B10:G10"/>
    <mergeCell ref="A11:A12"/>
    <mergeCell ref="C11:D11"/>
    <mergeCell ref="E11:E12"/>
    <mergeCell ref="F11:G12"/>
    <mergeCell ref="C12:D12"/>
  </mergeCells>
  <printOptions horizontalCentered="1"/>
  <pageMargins left="0.7874015748031497" right="0.7874015748031497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F12" sqref="F12:G13"/>
    </sheetView>
  </sheetViews>
  <sheetFormatPr defaultColWidth="9.00390625" defaultRowHeight="13.5"/>
  <cols>
    <col min="1" max="1" width="17.00390625" style="0" customWidth="1"/>
    <col min="2" max="2" width="8.75390625" style="0" customWidth="1"/>
    <col min="3" max="3" width="14.50390625" style="0" customWidth="1"/>
    <col min="4" max="5" width="8.75390625" style="0" customWidth="1"/>
    <col min="6" max="6" width="14.50390625" style="1" customWidth="1"/>
    <col min="7" max="7" width="14.50390625" style="0" customWidth="1"/>
  </cols>
  <sheetData>
    <row r="1" spans="1:7" ht="24.75" customHeight="1">
      <c r="A1" t="s">
        <v>0</v>
      </c>
      <c r="G1" s="36" t="s">
        <v>50</v>
      </c>
    </row>
    <row r="2" spans="1:7" ht="40.5" customHeight="1">
      <c r="A2" s="128" t="s">
        <v>1</v>
      </c>
      <c r="B2" s="129"/>
      <c r="C2" s="129"/>
      <c r="D2" s="129"/>
      <c r="E2" s="129"/>
      <c r="F2" s="129"/>
      <c r="G2" s="130"/>
    </row>
    <row r="3" spans="1:7" ht="15.75" customHeight="1">
      <c r="A3" s="2"/>
      <c r="B3" s="3"/>
      <c r="C3" s="3"/>
      <c r="D3" s="3"/>
      <c r="E3" s="3"/>
      <c r="F3" s="131">
        <v>44126</v>
      </c>
      <c r="G3" s="132"/>
    </row>
    <row r="4" spans="1:7" ht="15.75" customHeight="1">
      <c r="A4" s="133" t="s">
        <v>49</v>
      </c>
      <c r="B4" s="134"/>
      <c r="C4" s="134"/>
      <c r="D4" s="134"/>
      <c r="E4" s="134"/>
      <c r="F4" s="134"/>
      <c r="G4" s="135"/>
    </row>
    <row r="5" spans="1:7" ht="15.75" customHeight="1">
      <c r="A5" s="2"/>
      <c r="B5" s="3"/>
      <c r="C5" s="3"/>
      <c r="D5" s="3"/>
      <c r="E5" s="4" t="s">
        <v>4</v>
      </c>
      <c r="F5" s="144" t="s">
        <v>48</v>
      </c>
      <c r="G5" s="145"/>
    </row>
    <row r="6" spans="1:7" ht="15.75" customHeight="1">
      <c r="A6" s="2"/>
      <c r="B6" s="3"/>
      <c r="C6" s="3"/>
      <c r="D6" s="4" t="s">
        <v>5</v>
      </c>
      <c r="E6" s="4"/>
      <c r="F6" s="6"/>
      <c r="G6" s="7"/>
    </row>
    <row r="7" spans="1:7" ht="15.75" customHeight="1">
      <c r="A7" s="2"/>
      <c r="B7" s="3"/>
      <c r="C7" s="3"/>
      <c r="D7" s="3"/>
      <c r="E7" s="4" t="s">
        <v>6</v>
      </c>
      <c r="F7" s="5" t="s">
        <v>47</v>
      </c>
      <c r="G7" s="8"/>
    </row>
    <row r="8" spans="1:7" ht="15.75" customHeight="1">
      <c r="A8" s="2"/>
      <c r="B8" s="3"/>
      <c r="C8" s="3"/>
      <c r="D8" s="3"/>
      <c r="E8" s="3"/>
      <c r="F8" s="6"/>
      <c r="G8" s="7"/>
    </row>
    <row r="9" spans="1:7" ht="13.5">
      <c r="A9" s="2" t="s">
        <v>7</v>
      </c>
      <c r="B9" s="3"/>
      <c r="C9" s="3"/>
      <c r="D9" s="3"/>
      <c r="E9" s="3"/>
      <c r="F9" s="6"/>
      <c r="G9" s="7"/>
    </row>
    <row r="10" spans="1:7" ht="7.5" customHeight="1">
      <c r="A10" s="9"/>
      <c r="B10" s="10"/>
      <c r="C10" s="10"/>
      <c r="D10" s="10"/>
      <c r="E10" s="10"/>
      <c r="F10" s="11"/>
      <c r="G10" s="12"/>
    </row>
    <row r="11" spans="1:7" ht="22.5" customHeight="1">
      <c r="A11" s="13" t="s">
        <v>8</v>
      </c>
      <c r="B11" s="120" t="s">
        <v>46</v>
      </c>
      <c r="C11" s="120"/>
      <c r="D11" s="120"/>
      <c r="E11" s="120"/>
      <c r="F11" s="120"/>
      <c r="G11" s="120"/>
    </row>
    <row r="12" spans="1:7" ht="22.5" customHeight="1">
      <c r="A12" s="120" t="s">
        <v>9</v>
      </c>
      <c r="B12" s="13" t="s">
        <v>10</v>
      </c>
      <c r="C12" s="121">
        <v>44075</v>
      </c>
      <c r="D12" s="120"/>
      <c r="E12" s="124" t="s">
        <v>12</v>
      </c>
      <c r="F12" s="140">
        <v>44118</v>
      </c>
      <c r="G12" s="141"/>
    </row>
    <row r="13" spans="1:7" ht="22.5" customHeight="1">
      <c r="A13" s="120"/>
      <c r="B13" s="13" t="s">
        <v>13</v>
      </c>
      <c r="C13" s="121">
        <v>44160</v>
      </c>
      <c r="D13" s="120"/>
      <c r="E13" s="125"/>
      <c r="F13" s="142"/>
      <c r="G13" s="143"/>
    </row>
    <row r="14" spans="1:7" ht="22.5" customHeight="1">
      <c r="A14" s="126" t="s">
        <v>14</v>
      </c>
      <c r="B14" s="127"/>
      <c r="C14" s="33">
        <v>22000000</v>
      </c>
      <c r="D14" s="122" t="s">
        <v>45</v>
      </c>
      <c r="E14" s="123"/>
      <c r="F14" s="35">
        <f>C14/2</f>
        <v>11000000</v>
      </c>
      <c r="G14" s="34"/>
    </row>
    <row r="15" spans="1:7" ht="25.5" customHeight="1">
      <c r="A15" s="146" t="s">
        <v>16</v>
      </c>
      <c r="B15" s="147"/>
      <c r="C15" s="33">
        <v>20000000</v>
      </c>
      <c r="D15" s="120"/>
      <c r="E15" s="120"/>
      <c r="F15" s="120"/>
      <c r="G15" s="120"/>
    </row>
    <row r="16" spans="1:7" s="16" customFormat="1" ht="19.5" customHeight="1">
      <c r="A16" s="120" t="s">
        <v>17</v>
      </c>
      <c r="B16" s="14" t="s">
        <v>18</v>
      </c>
      <c r="C16" s="14" t="s">
        <v>19</v>
      </c>
      <c r="D16" s="14" t="s">
        <v>20</v>
      </c>
      <c r="E16" s="14" t="s">
        <v>21</v>
      </c>
      <c r="F16" s="15" t="s">
        <v>22</v>
      </c>
      <c r="G16" s="136" t="s">
        <v>23</v>
      </c>
    </row>
    <row r="17" spans="1:7" s="16" customFormat="1" ht="13.5">
      <c r="A17" s="120"/>
      <c r="B17" s="17" t="s">
        <v>24</v>
      </c>
      <c r="C17" s="17" t="s">
        <v>25</v>
      </c>
      <c r="D17" s="17" t="s">
        <v>24</v>
      </c>
      <c r="E17" s="17" t="s">
        <v>24</v>
      </c>
      <c r="F17" s="18" t="s">
        <v>25</v>
      </c>
      <c r="G17" s="137"/>
    </row>
    <row r="18" spans="1:7" s="16" customFormat="1" ht="33.75" customHeight="1">
      <c r="A18" s="120"/>
      <c r="B18" s="19"/>
      <c r="C18" s="20" t="s">
        <v>26</v>
      </c>
      <c r="D18" s="19"/>
      <c r="E18" s="20" t="s">
        <v>27</v>
      </c>
      <c r="F18" s="21" t="s">
        <v>28</v>
      </c>
      <c r="G18" s="138"/>
    </row>
    <row r="19" spans="1:7" ht="18" customHeight="1">
      <c r="A19" s="22" t="s">
        <v>44</v>
      </c>
      <c r="B19" s="23">
        <v>0.02</v>
      </c>
      <c r="C19" s="24">
        <f>C15*B19</f>
        <v>400000</v>
      </c>
      <c r="D19" s="23">
        <v>0.12</v>
      </c>
      <c r="E19" s="23">
        <v>1</v>
      </c>
      <c r="F19" s="32">
        <f aca="true" t="shared" si="0" ref="F19:F25">C19*E19</f>
        <v>400000</v>
      </c>
      <c r="G19" s="22"/>
    </row>
    <row r="20" spans="1:7" ht="18" customHeight="1">
      <c r="A20" s="22" t="s">
        <v>43</v>
      </c>
      <c r="B20" s="23">
        <v>0.15</v>
      </c>
      <c r="C20" s="24">
        <f>C15*B20</f>
        <v>3000000</v>
      </c>
      <c r="D20" s="23">
        <v>0.23</v>
      </c>
      <c r="E20" s="23">
        <v>1</v>
      </c>
      <c r="F20" s="32">
        <f t="shared" si="0"/>
        <v>3000000</v>
      </c>
      <c r="G20" s="22"/>
    </row>
    <row r="21" spans="1:7" ht="18" customHeight="1">
      <c r="A21" s="22" t="s">
        <v>42</v>
      </c>
      <c r="B21" s="23">
        <v>0.32</v>
      </c>
      <c r="C21" s="24">
        <f>C15*B21</f>
        <v>6400000</v>
      </c>
      <c r="D21" s="23">
        <v>0.37</v>
      </c>
      <c r="E21" s="23">
        <v>0.5</v>
      </c>
      <c r="F21" s="32">
        <f t="shared" si="0"/>
        <v>3200000</v>
      </c>
      <c r="G21" s="22"/>
    </row>
    <row r="22" spans="1:7" ht="18" customHeight="1">
      <c r="A22" s="25" t="s">
        <v>41</v>
      </c>
      <c r="B22" s="23">
        <v>0.31</v>
      </c>
      <c r="C22" s="24">
        <f>C15*B22</f>
        <v>6200000</v>
      </c>
      <c r="D22" s="23">
        <v>0.7</v>
      </c>
      <c r="E22" s="23">
        <v>0.8</v>
      </c>
      <c r="F22" s="32">
        <f t="shared" si="0"/>
        <v>4960000</v>
      </c>
      <c r="G22" s="22"/>
    </row>
    <row r="23" spans="1:7" ht="18" customHeight="1">
      <c r="A23" s="22" t="s">
        <v>40</v>
      </c>
      <c r="B23" s="23">
        <v>0.05</v>
      </c>
      <c r="C23" s="24">
        <f>C15*B23</f>
        <v>1000000</v>
      </c>
      <c r="D23" s="23">
        <v>0.86</v>
      </c>
      <c r="E23" s="23">
        <v>0</v>
      </c>
      <c r="F23" s="32">
        <f t="shared" si="0"/>
        <v>0</v>
      </c>
      <c r="G23" s="22"/>
    </row>
    <row r="24" spans="1:7" ht="18" customHeight="1">
      <c r="A24" s="22" t="s">
        <v>39</v>
      </c>
      <c r="B24" s="23">
        <v>0.14</v>
      </c>
      <c r="C24" s="24">
        <f>C15*B24</f>
        <v>2800000.0000000005</v>
      </c>
      <c r="D24" s="23">
        <v>0.9</v>
      </c>
      <c r="E24" s="23">
        <v>0</v>
      </c>
      <c r="F24" s="32">
        <f t="shared" si="0"/>
        <v>0</v>
      </c>
      <c r="G24" s="22"/>
    </row>
    <row r="25" spans="1:7" ht="18" customHeight="1">
      <c r="A25" s="22" t="s">
        <v>38</v>
      </c>
      <c r="B25" s="23">
        <v>0.01</v>
      </c>
      <c r="C25" s="24">
        <f>C15*B25</f>
        <v>200000</v>
      </c>
      <c r="D25" s="23">
        <v>1</v>
      </c>
      <c r="E25" s="23">
        <v>0</v>
      </c>
      <c r="F25" s="32">
        <f t="shared" si="0"/>
        <v>0</v>
      </c>
      <c r="G25" s="22"/>
    </row>
    <row r="26" spans="1:7" ht="18" customHeight="1">
      <c r="A26" s="22"/>
      <c r="B26" s="23"/>
      <c r="C26" s="24"/>
      <c r="D26" s="23"/>
      <c r="E26" s="23"/>
      <c r="F26" s="32"/>
      <c r="G26" s="22"/>
    </row>
    <row r="27" spans="1:7" ht="18" customHeight="1">
      <c r="A27" s="22"/>
      <c r="B27" s="23"/>
      <c r="C27" s="24"/>
      <c r="D27" s="23"/>
      <c r="E27" s="23"/>
      <c r="F27" s="32"/>
      <c r="G27" s="22"/>
    </row>
    <row r="28" spans="1:7" ht="18" customHeight="1">
      <c r="A28" s="22"/>
      <c r="B28" s="23"/>
      <c r="C28" s="24"/>
      <c r="D28" s="23"/>
      <c r="E28" s="23"/>
      <c r="F28" s="32"/>
      <c r="G28" s="22"/>
    </row>
    <row r="29" spans="1:7" ht="18" customHeight="1">
      <c r="A29" s="22"/>
      <c r="B29" s="23"/>
      <c r="C29" s="24"/>
      <c r="D29" s="23"/>
      <c r="E29" s="23"/>
      <c r="F29" s="32"/>
      <c r="G29" s="22"/>
    </row>
    <row r="30" spans="1:7" ht="18" customHeight="1">
      <c r="A30" s="22"/>
      <c r="B30" s="23"/>
      <c r="C30" s="24"/>
      <c r="D30" s="23"/>
      <c r="E30" s="23"/>
      <c r="F30" s="32"/>
      <c r="G30" s="22"/>
    </row>
    <row r="31" spans="1:7" ht="18" customHeight="1">
      <c r="A31" s="22"/>
      <c r="B31" s="23"/>
      <c r="C31" s="24"/>
      <c r="D31" s="23"/>
      <c r="E31" s="23"/>
      <c r="F31" s="32"/>
      <c r="G31" s="22"/>
    </row>
    <row r="32" spans="1:7" ht="18" customHeight="1">
      <c r="A32" s="22"/>
      <c r="B32" s="23"/>
      <c r="C32" s="24"/>
      <c r="D32" s="23"/>
      <c r="E32" s="23"/>
      <c r="F32" s="32"/>
      <c r="G32" s="22"/>
    </row>
    <row r="33" spans="1:7" ht="18" customHeight="1">
      <c r="A33" s="22"/>
      <c r="B33" s="23"/>
      <c r="C33" s="24"/>
      <c r="D33" s="23"/>
      <c r="E33" s="23"/>
      <c r="F33" s="32"/>
      <c r="G33" s="22"/>
    </row>
    <row r="34" spans="1:7" ht="18" customHeight="1">
      <c r="A34" s="13" t="s">
        <v>29</v>
      </c>
      <c r="B34" s="23">
        <f>SUM(B19:B25)</f>
        <v>1</v>
      </c>
      <c r="C34" s="24">
        <f>SUM(C19:C33)</f>
        <v>20000000</v>
      </c>
      <c r="D34" s="139"/>
      <c r="E34" s="139"/>
      <c r="F34" s="32">
        <f>SUM(F19:F33)</f>
        <v>11560000</v>
      </c>
      <c r="G34" s="22"/>
    </row>
    <row r="35" spans="1:7" ht="18" customHeight="1">
      <c r="A35" s="120" t="s">
        <v>30</v>
      </c>
      <c r="B35" s="120"/>
      <c r="C35" s="120"/>
      <c r="D35" s="120"/>
      <c r="E35" s="120"/>
      <c r="F35" s="31">
        <f>ROUNDDOWN(F34*0.05,0)</f>
        <v>578000</v>
      </c>
      <c r="G35" s="22"/>
    </row>
    <row r="36" spans="1:7" ht="18" customHeight="1">
      <c r="A36" s="120" t="s">
        <v>31</v>
      </c>
      <c r="B36" s="120"/>
      <c r="C36" s="120"/>
      <c r="D36" s="120"/>
      <c r="E36" s="120"/>
      <c r="F36" s="26">
        <f>SUM(F34:F35)</f>
        <v>12138000</v>
      </c>
      <c r="G36" s="22" t="s">
        <v>37</v>
      </c>
    </row>
    <row r="37" ht="7.5" customHeight="1"/>
    <row r="38" spans="1:7" ht="28.5" customHeight="1">
      <c r="A38" s="27" t="s">
        <v>32</v>
      </c>
      <c r="B38" s="148" t="s">
        <v>33</v>
      </c>
      <c r="C38" s="148"/>
      <c r="D38" s="148"/>
      <c r="E38" s="148"/>
      <c r="F38" s="148"/>
      <c r="G38" s="148"/>
    </row>
    <row r="39" spans="1:7" ht="30" customHeight="1">
      <c r="A39" s="28"/>
      <c r="B39" s="148" t="s">
        <v>34</v>
      </c>
      <c r="C39" s="148"/>
      <c r="D39" s="148"/>
      <c r="E39" s="148"/>
      <c r="F39" s="148"/>
      <c r="G39" s="148"/>
    </row>
    <row r="40" spans="2:7" ht="15" customHeight="1">
      <c r="B40" s="149" t="s">
        <v>35</v>
      </c>
      <c r="C40" s="149"/>
      <c r="D40" s="149"/>
      <c r="E40" s="149"/>
      <c r="F40" s="149"/>
      <c r="G40" s="149"/>
    </row>
    <row r="41" spans="2:7" ht="15" customHeight="1">
      <c r="B41" s="149" t="s">
        <v>36</v>
      </c>
      <c r="C41" s="149"/>
      <c r="D41" s="149"/>
      <c r="E41" s="149"/>
      <c r="F41" s="149"/>
      <c r="G41" s="149"/>
    </row>
    <row r="43" spans="4:8" ht="13.5">
      <c r="D43" s="29"/>
      <c r="E43" s="29"/>
      <c r="F43" s="30"/>
      <c r="G43" s="29"/>
      <c r="H43" s="29"/>
    </row>
    <row r="45" ht="13.5">
      <c r="D45" s="29"/>
    </row>
    <row r="47" ht="13.5">
      <c r="D47" s="29"/>
    </row>
  </sheetData>
  <sheetProtection/>
  <mergeCells count="23">
    <mergeCell ref="B39:G39"/>
    <mergeCell ref="B40:G40"/>
    <mergeCell ref="B41:G41"/>
    <mergeCell ref="B38:G38"/>
    <mergeCell ref="A35:E35"/>
    <mergeCell ref="A36:E36"/>
    <mergeCell ref="A2:G2"/>
    <mergeCell ref="F3:G3"/>
    <mergeCell ref="A4:G4"/>
    <mergeCell ref="G16:G18"/>
    <mergeCell ref="D34:E34"/>
    <mergeCell ref="F12:G13"/>
    <mergeCell ref="F5:G5"/>
    <mergeCell ref="A15:B15"/>
    <mergeCell ref="A16:A18"/>
    <mergeCell ref="B11:G11"/>
    <mergeCell ref="D15:G15"/>
    <mergeCell ref="A12:A13"/>
    <mergeCell ref="C12:D12"/>
    <mergeCell ref="C13:D13"/>
    <mergeCell ref="D14:E14"/>
    <mergeCell ref="E12:E13"/>
    <mergeCell ref="A14:B14"/>
  </mergeCells>
  <printOptions horizontalCentered="1"/>
  <pageMargins left="0.7874015748031497" right="0.7874015748031497" top="0.98425196850393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"/>
  <sheetViews>
    <sheetView zoomScalePageLayoutView="0" workbookViewId="0" topLeftCell="A1">
      <selection activeCell="X11" sqref="X11"/>
    </sheetView>
  </sheetViews>
  <sheetFormatPr defaultColWidth="9.00390625" defaultRowHeight="13.5"/>
  <cols>
    <col min="1" max="1" width="9.375" style="37" customWidth="1"/>
    <col min="2" max="2" width="18.75390625" style="37" customWidth="1"/>
    <col min="3" max="47" width="1.875" style="37" customWidth="1"/>
    <col min="48" max="48" width="28.125" style="37" customWidth="1"/>
    <col min="49" max="16384" width="9.00390625" style="37" customWidth="1"/>
  </cols>
  <sheetData>
    <row r="1" spans="1:48" ht="33.75" customHeight="1">
      <c r="A1" s="158" t="s">
        <v>72</v>
      </c>
      <c r="B1" s="152" t="s">
        <v>47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4"/>
      <c r="V1" s="152" t="s">
        <v>71</v>
      </c>
      <c r="W1" s="153"/>
      <c r="X1" s="153"/>
      <c r="Y1" s="153"/>
      <c r="Z1" s="154"/>
      <c r="AA1" s="161" t="s">
        <v>70</v>
      </c>
      <c r="AB1" s="161"/>
      <c r="AC1" s="161"/>
      <c r="AD1" s="161"/>
      <c r="AE1" s="161"/>
      <c r="AF1" s="161" t="s">
        <v>69</v>
      </c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</row>
    <row r="2" spans="1:48" ht="33.75" customHeight="1">
      <c r="A2" s="159"/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7"/>
      <c r="V2" s="155"/>
      <c r="W2" s="156"/>
      <c r="X2" s="156"/>
      <c r="Y2" s="156"/>
      <c r="Z2" s="157"/>
      <c r="AA2" s="161" t="s">
        <v>68</v>
      </c>
      <c r="AB2" s="161"/>
      <c r="AC2" s="161"/>
      <c r="AD2" s="161"/>
      <c r="AE2" s="161"/>
      <c r="AF2" s="161" t="s">
        <v>67</v>
      </c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</row>
    <row r="3" spans="1:48" ht="44.25" customHeight="1">
      <c r="A3" s="165" t="s">
        <v>46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 t="s">
        <v>66</v>
      </c>
      <c r="AR3" s="163"/>
      <c r="AS3" s="163"/>
      <c r="AT3" s="163"/>
      <c r="AU3" s="163"/>
      <c r="AV3" s="164"/>
    </row>
    <row r="4" spans="1:48" ht="33.75" customHeight="1">
      <c r="A4" s="54"/>
      <c r="B4" s="53" t="s">
        <v>65</v>
      </c>
      <c r="C4" s="160" t="s">
        <v>64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 t="s">
        <v>63</v>
      </c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 t="s">
        <v>62</v>
      </c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59" t="s">
        <v>61</v>
      </c>
    </row>
    <row r="5" spans="1:48" ht="33.75" customHeight="1">
      <c r="A5" s="52" t="s">
        <v>60</v>
      </c>
      <c r="B5" s="50"/>
      <c r="C5" s="161" t="s">
        <v>59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 t="s">
        <v>59</v>
      </c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 t="s">
        <v>59</v>
      </c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</row>
    <row r="6" spans="1:48" ht="33.75" customHeight="1">
      <c r="A6" s="150" t="s">
        <v>58</v>
      </c>
      <c r="B6" s="151"/>
      <c r="C6" s="49"/>
      <c r="D6" s="48"/>
      <c r="E6" s="48"/>
      <c r="F6" s="48"/>
      <c r="G6" s="51"/>
      <c r="H6" s="50"/>
      <c r="I6" s="48"/>
      <c r="J6" s="48"/>
      <c r="K6" s="48"/>
      <c r="L6" s="50"/>
      <c r="M6" s="49"/>
      <c r="N6" s="48"/>
      <c r="O6" s="48"/>
      <c r="P6" s="48"/>
      <c r="Q6" s="51"/>
      <c r="R6" s="50"/>
      <c r="S6" s="48"/>
      <c r="T6" s="48"/>
      <c r="U6" s="48"/>
      <c r="V6" s="50"/>
      <c r="W6" s="49"/>
      <c r="X6" s="48"/>
      <c r="Y6" s="48"/>
      <c r="Z6" s="48"/>
      <c r="AA6" s="51"/>
      <c r="AB6" s="50"/>
      <c r="AC6" s="48"/>
      <c r="AD6" s="48"/>
      <c r="AE6" s="48"/>
      <c r="AF6" s="50"/>
      <c r="AG6" s="49"/>
      <c r="AH6" s="48"/>
      <c r="AI6" s="48"/>
      <c r="AJ6" s="48"/>
      <c r="AK6" s="51"/>
      <c r="AL6" s="50"/>
      <c r="AM6" s="48"/>
      <c r="AN6" s="48"/>
      <c r="AO6" s="48"/>
      <c r="AP6" s="50"/>
      <c r="AQ6" s="49"/>
      <c r="AR6" s="48"/>
      <c r="AS6" s="48"/>
      <c r="AT6" s="48"/>
      <c r="AU6" s="47"/>
      <c r="AV6" s="38"/>
    </row>
    <row r="7" spans="1:48" ht="33.75" customHeight="1">
      <c r="A7" s="150" t="s">
        <v>57</v>
      </c>
      <c r="B7" s="151"/>
      <c r="C7" s="45"/>
      <c r="D7" s="44"/>
      <c r="E7" s="44"/>
      <c r="F7" s="44"/>
      <c r="G7" s="43"/>
      <c r="H7" s="46"/>
      <c r="I7" s="44"/>
      <c r="J7" s="44"/>
      <c r="K7" s="44"/>
      <c r="L7" s="46"/>
      <c r="M7" s="45"/>
      <c r="N7" s="44"/>
      <c r="O7" s="44"/>
      <c r="P7" s="44"/>
      <c r="Q7" s="43"/>
      <c r="R7" s="46"/>
      <c r="S7" s="44"/>
      <c r="T7" s="44"/>
      <c r="U7" s="44"/>
      <c r="V7" s="46"/>
      <c r="W7" s="45"/>
      <c r="X7" s="44"/>
      <c r="Y7" s="44"/>
      <c r="Z7" s="44"/>
      <c r="AA7" s="43"/>
      <c r="AB7" s="46"/>
      <c r="AC7" s="44"/>
      <c r="AD7" s="44"/>
      <c r="AE7" s="44"/>
      <c r="AF7" s="46"/>
      <c r="AG7" s="45"/>
      <c r="AH7" s="44"/>
      <c r="AI7" s="44"/>
      <c r="AJ7" s="44"/>
      <c r="AK7" s="43"/>
      <c r="AL7" s="46"/>
      <c r="AM7" s="44"/>
      <c r="AN7" s="44"/>
      <c r="AO7" s="44"/>
      <c r="AP7" s="46"/>
      <c r="AQ7" s="45"/>
      <c r="AR7" s="44"/>
      <c r="AS7" s="44"/>
      <c r="AT7" s="44"/>
      <c r="AU7" s="43"/>
      <c r="AV7" s="38"/>
    </row>
    <row r="8" spans="1:48" ht="33.75" customHeight="1">
      <c r="A8" s="150" t="s">
        <v>56</v>
      </c>
      <c r="B8" s="151"/>
      <c r="C8" s="45"/>
      <c r="D8" s="44"/>
      <c r="E8" s="44"/>
      <c r="F8" s="44"/>
      <c r="G8" s="43"/>
      <c r="H8" s="46"/>
      <c r="I8" s="44"/>
      <c r="J8" s="44"/>
      <c r="K8" s="44"/>
      <c r="L8" s="46"/>
      <c r="M8" s="45"/>
      <c r="N8" s="44"/>
      <c r="O8" s="44"/>
      <c r="P8" s="44"/>
      <c r="Q8" s="43"/>
      <c r="R8" s="46"/>
      <c r="S8" s="44"/>
      <c r="T8" s="44"/>
      <c r="U8" s="44"/>
      <c r="V8" s="46"/>
      <c r="W8" s="45"/>
      <c r="X8" s="44"/>
      <c r="Y8" s="44"/>
      <c r="Z8" s="44"/>
      <c r="AA8" s="43"/>
      <c r="AB8" s="46"/>
      <c r="AC8" s="44"/>
      <c r="AD8" s="44"/>
      <c r="AE8" s="44"/>
      <c r="AF8" s="46"/>
      <c r="AG8" s="45"/>
      <c r="AH8" s="44"/>
      <c r="AI8" s="44"/>
      <c r="AJ8" s="44"/>
      <c r="AK8" s="43"/>
      <c r="AL8" s="46"/>
      <c r="AM8" s="44"/>
      <c r="AN8" s="44"/>
      <c r="AO8" s="44"/>
      <c r="AP8" s="46"/>
      <c r="AQ8" s="45"/>
      <c r="AR8" s="44"/>
      <c r="AS8" s="44"/>
      <c r="AT8" s="44"/>
      <c r="AU8" s="43"/>
      <c r="AV8" s="38"/>
    </row>
    <row r="9" spans="1:48" ht="33.75" customHeight="1">
      <c r="A9" s="150" t="s">
        <v>55</v>
      </c>
      <c r="B9" s="151"/>
      <c r="C9" s="45"/>
      <c r="D9" s="44"/>
      <c r="E9" s="44"/>
      <c r="F9" s="44"/>
      <c r="G9" s="43"/>
      <c r="H9" s="46"/>
      <c r="I9" s="44"/>
      <c r="J9" s="44"/>
      <c r="K9" s="44"/>
      <c r="L9" s="46"/>
      <c r="M9" s="45"/>
      <c r="N9" s="44"/>
      <c r="O9" s="44"/>
      <c r="P9" s="44"/>
      <c r="Q9" s="43"/>
      <c r="R9" s="46"/>
      <c r="S9" s="44"/>
      <c r="T9" s="44"/>
      <c r="U9" s="44"/>
      <c r="V9" s="46"/>
      <c r="W9" s="45"/>
      <c r="X9" s="44"/>
      <c r="Y9" s="44"/>
      <c r="Z9" s="44"/>
      <c r="AA9" s="43"/>
      <c r="AB9" s="46"/>
      <c r="AC9" s="44"/>
      <c r="AD9" s="44"/>
      <c r="AE9" s="44"/>
      <c r="AF9" s="46"/>
      <c r="AG9" s="45"/>
      <c r="AH9" s="44"/>
      <c r="AI9" s="44"/>
      <c r="AJ9" s="44"/>
      <c r="AK9" s="43"/>
      <c r="AL9" s="46"/>
      <c r="AM9" s="44"/>
      <c r="AN9" s="44"/>
      <c r="AO9" s="44"/>
      <c r="AP9" s="46"/>
      <c r="AQ9" s="45"/>
      <c r="AR9" s="44"/>
      <c r="AS9" s="44"/>
      <c r="AT9" s="44"/>
      <c r="AU9" s="43"/>
      <c r="AV9" s="38"/>
    </row>
    <row r="10" spans="1:48" ht="33.75" customHeight="1">
      <c r="A10" s="150" t="s">
        <v>54</v>
      </c>
      <c r="B10" s="151"/>
      <c r="C10" s="45"/>
      <c r="D10" s="44"/>
      <c r="E10" s="44"/>
      <c r="F10" s="44"/>
      <c r="G10" s="43"/>
      <c r="H10" s="46"/>
      <c r="I10" s="44"/>
      <c r="J10" s="44"/>
      <c r="K10" s="44"/>
      <c r="L10" s="46"/>
      <c r="M10" s="45"/>
      <c r="N10" s="44"/>
      <c r="O10" s="44"/>
      <c r="P10" s="44"/>
      <c r="Q10" s="43"/>
      <c r="R10" s="46"/>
      <c r="S10" s="44"/>
      <c r="T10" s="44"/>
      <c r="U10" s="44"/>
      <c r="V10" s="46"/>
      <c r="W10" s="45"/>
      <c r="X10" s="44"/>
      <c r="Y10" s="44"/>
      <c r="Z10" s="44"/>
      <c r="AA10" s="43"/>
      <c r="AB10" s="46"/>
      <c r="AC10" s="44"/>
      <c r="AD10" s="44"/>
      <c r="AE10" s="44"/>
      <c r="AF10" s="46"/>
      <c r="AG10" s="45"/>
      <c r="AH10" s="44"/>
      <c r="AI10" s="44"/>
      <c r="AJ10" s="44"/>
      <c r="AK10" s="43"/>
      <c r="AL10" s="46"/>
      <c r="AM10" s="44"/>
      <c r="AN10" s="44"/>
      <c r="AO10" s="44"/>
      <c r="AP10" s="46"/>
      <c r="AQ10" s="45"/>
      <c r="AR10" s="44"/>
      <c r="AS10" s="44"/>
      <c r="AT10" s="44"/>
      <c r="AU10" s="43"/>
      <c r="AV10" s="38"/>
    </row>
    <row r="11" spans="1:48" ht="33.75" customHeight="1">
      <c r="A11" s="150" t="s">
        <v>53</v>
      </c>
      <c r="B11" s="151"/>
      <c r="C11" s="45"/>
      <c r="D11" s="44"/>
      <c r="E11" s="44"/>
      <c r="F11" s="44"/>
      <c r="G11" s="43"/>
      <c r="H11" s="46"/>
      <c r="I11" s="44"/>
      <c r="J11" s="44"/>
      <c r="K11" s="44"/>
      <c r="L11" s="46"/>
      <c r="M11" s="45"/>
      <c r="N11" s="44"/>
      <c r="O11" s="44"/>
      <c r="P11" s="44"/>
      <c r="Q11" s="43"/>
      <c r="R11" s="46"/>
      <c r="S11" s="44"/>
      <c r="T11" s="44"/>
      <c r="U11" s="44"/>
      <c r="V11" s="46"/>
      <c r="W11" s="45"/>
      <c r="X11" s="44"/>
      <c r="Y11" s="44"/>
      <c r="Z11" s="44"/>
      <c r="AA11" s="43"/>
      <c r="AB11" s="46"/>
      <c r="AC11" s="44"/>
      <c r="AD11" s="44"/>
      <c r="AE11" s="44"/>
      <c r="AF11" s="46"/>
      <c r="AG11" s="45"/>
      <c r="AH11" s="44"/>
      <c r="AI11" s="44"/>
      <c r="AJ11" s="44"/>
      <c r="AK11" s="43"/>
      <c r="AL11" s="46"/>
      <c r="AM11" s="44"/>
      <c r="AN11" s="44"/>
      <c r="AO11" s="44"/>
      <c r="AP11" s="46"/>
      <c r="AQ11" s="45"/>
      <c r="AR11" s="44"/>
      <c r="AS11" s="44"/>
      <c r="AT11" s="44"/>
      <c r="AU11" s="43"/>
      <c r="AV11" s="38"/>
    </row>
    <row r="12" spans="1:48" ht="33.75" customHeight="1">
      <c r="A12" s="150" t="s">
        <v>52</v>
      </c>
      <c r="B12" s="151"/>
      <c r="C12" s="45"/>
      <c r="D12" s="44"/>
      <c r="E12" s="44"/>
      <c r="F12" s="44"/>
      <c r="G12" s="43"/>
      <c r="H12" s="46"/>
      <c r="I12" s="44"/>
      <c r="J12" s="44"/>
      <c r="K12" s="44"/>
      <c r="L12" s="46"/>
      <c r="M12" s="45"/>
      <c r="N12" s="44"/>
      <c r="O12" s="44"/>
      <c r="P12" s="44"/>
      <c r="Q12" s="43"/>
      <c r="R12" s="46"/>
      <c r="S12" s="44"/>
      <c r="T12" s="44"/>
      <c r="U12" s="44"/>
      <c r="V12" s="46"/>
      <c r="W12" s="45"/>
      <c r="X12" s="44"/>
      <c r="Y12" s="44"/>
      <c r="Z12" s="44"/>
      <c r="AA12" s="43"/>
      <c r="AB12" s="46"/>
      <c r="AC12" s="44"/>
      <c r="AD12" s="44"/>
      <c r="AE12" s="44"/>
      <c r="AF12" s="46"/>
      <c r="AG12" s="45"/>
      <c r="AH12" s="44"/>
      <c r="AI12" s="44"/>
      <c r="AJ12" s="44"/>
      <c r="AK12" s="43"/>
      <c r="AL12" s="46"/>
      <c r="AM12" s="44"/>
      <c r="AN12" s="44"/>
      <c r="AO12" s="44"/>
      <c r="AP12" s="46"/>
      <c r="AQ12" s="45"/>
      <c r="AR12" s="44"/>
      <c r="AS12" s="44"/>
      <c r="AT12" s="44"/>
      <c r="AU12" s="43"/>
      <c r="AV12" s="38"/>
    </row>
    <row r="13" spans="1:48" ht="33.75" customHeight="1">
      <c r="A13" s="150" t="s">
        <v>51</v>
      </c>
      <c r="B13" s="151"/>
      <c r="C13" s="45"/>
      <c r="D13" s="44"/>
      <c r="E13" s="44"/>
      <c r="F13" s="44"/>
      <c r="G13" s="43"/>
      <c r="H13" s="46"/>
      <c r="I13" s="44"/>
      <c r="J13" s="44"/>
      <c r="K13" s="44"/>
      <c r="L13" s="46"/>
      <c r="M13" s="45"/>
      <c r="N13" s="44"/>
      <c r="O13" s="44"/>
      <c r="P13" s="44"/>
      <c r="Q13" s="43"/>
      <c r="R13" s="46"/>
      <c r="S13" s="44"/>
      <c r="T13" s="44"/>
      <c r="U13" s="44"/>
      <c r="V13" s="46"/>
      <c r="W13" s="45"/>
      <c r="X13" s="44"/>
      <c r="Y13" s="44"/>
      <c r="Z13" s="44"/>
      <c r="AA13" s="43"/>
      <c r="AB13" s="46"/>
      <c r="AC13" s="44"/>
      <c r="AD13" s="44"/>
      <c r="AE13" s="44"/>
      <c r="AF13" s="46"/>
      <c r="AG13" s="45"/>
      <c r="AH13" s="44"/>
      <c r="AI13" s="44"/>
      <c r="AJ13" s="44"/>
      <c r="AK13" s="43"/>
      <c r="AL13" s="46"/>
      <c r="AM13" s="44"/>
      <c r="AN13" s="44"/>
      <c r="AO13" s="44"/>
      <c r="AP13" s="46"/>
      <c r="AQ13" s="45"/>
      <c r="AR13" s="44"/>
      <c r="AS13" s="44"/>
      <c r="AT13" s="44"/>
      <c r="AU13" s="43"/>
      <c r="AV13" s="38"/>
    </row>
    <row r="14" spans="1:48" ht="33.75" customHeight="1">
      <c r="A14" s="150" t="s">
        <v>51</v>
      </c>
      <c r="B14" s="151"/>
      <c r="C14" s="45"/>
      <c r="D14" s="44"/>
      <c r="E14" s="44"/>
      <c r="F14" s="44"/>
      <c r="G14" s="43"/>
      <c r="H14" s="46"/>
      <c r="I14" s="44"/>
      <c r="J14" s="44"/>
      <c r="K14" s="44"/>
      <c r="L14" s="46"/>
      <c r="M14" s="45"/>
      <c r="N14" s="44"/>
      <c r="O14" s="44"/>
      <c r="P14" s="44"/>
      <c r="Q14" s="43"/>
      <c r="R14" s="46"/>
      <c r="S14" s="44"/>
      <c r="T14" s="44"/>
      <c r="U14" s="44"/>
      <c r="V14" s="46"/>
      <c r="W14" s="45"/>
      <c r="X14" s="44"/>
      <c r="Y14" s="44"/>
      <c r="Z14" s="44"/>
      <c r="AA14" s="43"/>
      <c r="AB14" s="46"/>
      <c r="AC14" s="44"/>
      <c r="AD14" s="44"/>
      <c r="AE14" s="44"/>
      <c r="AF14" s="46"/>
      <c r="AG14" s="45"/>
      <c r="AH14" s="44"/>
      <c r="AI14" s="44"/>
      <c r="AJ14" s="44"/>
      <c r="AK14" s="43"/>
      <c r="AL14" s="46"/>
      <c r="AM14" s="44"/>
      <c r="AN14" s="44"/>
      <c r="AO14" s="44"/>
      <c r="AP14" s="46"/>
      <c r="AQ14" s="45"/>
      <c r="AR14" s="44"/>
      <c r="AS14" s="44"/>
      <c r="AT14" s="44"/>
      <c r="AU14" s="43"/>
      <c r="AV14" s="38"/>
    </row>
    <row r="15" spans="1:48" ht="33.75" customHeight="1">
      <c r="A15" s="150" t="s">
        <v>51</v>
      </c>
      <c r="B15" s="151"/>
      <c r="C15" s="41"/>
      <c r="D15" s="40"/>
      <c r="E15" s="40"/>
      <c r="F15" s="40"/>
      <c r="G15" s="39"/>
      <c r="H15" s="42"/>
      <c r="I15" s="40"/>
      <c r="J15" s="40"/>
      <c r="K15" s="40"/>
      <c r="L15" s="42"/>
      <c r="M15" s="41"/>
      <c r="N15" s="40"/>
      <c r="O15" s="40"/>
      <c r="P15" s="40"/>
      <c r="Q15" s="39"/>
      <c r="R15" s="42"/>
      <c r="S15" s="40"/>
      <c r="T15" s="40"/>
      <c r="U15" s="40"/>
      <c r="V15" s="42"/>
      <c r="W15" s="41"/>
      <c r="X15" s="40"/>
      <c r="Y15" s="40"/>
      <c r="Z15" s="40"/>
      <c r="AA15" s="39"/>
      <c r="AB15" s="42"/>
      <c r="AC15" s="40"/>
      <c r="AD15" s="40"/>
      <c r="AE15" s="40"/>
      <c r="AF15" s="42"/>
      <c r="AG15" s="41"/>
      <c r="AH15" s="40"/>
      <c r="AI15" s="40"/>
      <c r="AJ15" s="40"/>
      <c r="AK15" s="39"/>
      <c r="AL15" s="42"/>
      <c r="AM15" s="40"/>
      <c r="AN15" s="40"/>
      <c r="AO15" s="40"/>
      <c r="AP15" s="42"/>
      <c r="AQ15" s="41"/>
      <c r="AR15" s="40"/>
      <c r="AS15" s="40"/>
      <c r="AT15" s="40"/>
      <c r="AU15" s="39"/>
      <c r="AV15" s="38"/>
    </row>
  </sheetData>
  <sheetProtection/>
  <mergeCells count="26">
    <mergeCell ref="C4:Q4"/>
    <mergeCell ref="C5:Q5"/>
    <mergeCell ref="AQ3:AV3"/>
    <mergeCell ref="A3:AP3"/>
    <mergeCell ref="AV4:AV5"/>
    <mergeCell ref="AG4:AU4"/>
    <mergeCell ref="AG5:AU5"/>
    <mergeCell ref="V1:Z2"/>
    <mergeCell ref="A1:A2"/>
    <mergeCell ref="B1:U2"/>
    <mergeCell ref="A6:B6"/>
    <mergeCell ref="R4:AF4"/>
    <mergeCell ref="R5:AF5"/>
    <mergeCell ref="AF1:AV1"/>
    <mergeCell ref="AF2:AV2"/>
    <mergeCell ref="AA1:AE1"/>
    <mergeCell ref="AA2:AE2"/>
    <mergeCell ref="A15:B15"/>
    <mergeCell ref="A11:B11"/>
    <mergeCell ref="A12:B12"/>
    <mergeCell ref="A13:B13"/>
    <mergeCell ref="A14:B14"/>
    <mergeCell ref="A7:B7"/>
    <mergeCell ref="A8:B8"/>
    <mergeCell ref="A9:B9"/>
    <mergeCell ref="A10:B10"/>
  </mergeCells>
  <printOptions horizontalCentered="1" verticalCentered="1"/>
  <pageMargins left="0.1968503937007874" right="0.1968503937007874" top="0.2" bottom="0.21" header="0.2" footer="0.21"/>
  <pageSetup fitToHeight="1" fitToWidth="1" horizontalDpi="600" verticalDpi="600" orientation="landscape" paperSize="9" r:id="rId2"/>
  <headerFooter alignWithMargins="0">
    <oddHeader>&amp;R&amp;16参考資料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生駒市</cp:lastModifiedBy>
  <cp:lastPrinted>2020-03-03T02:04:38Z</cp:lastPrinted>
  <dcterms:created xsi:type="dcterms:W3CDTF">2020-03-02T06:11:02Z</dcterms:created>
  <dcterms:modified xsi:type="dcterms:W3CDTF">2021-11-15T05:50:19Z</dcterms:modified>
  <cp:category/>
  <cp:version/>
  <cp:contentType/>
  <cp:contentStatus/>
</cp:coreProperties>
</file>